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11955" tabRatio="365" activeTab="0"/>
  </bookViews>
  <sheets>
    <sheet name="FO60 Liquid." sheetId="1" r:id="rId1"/>
    <sheet name="FO61 Gastos" sheetId="2" r:id="rId2"/>
    <sheet name="Documentacion" sheetId="3" r:id="rId3"/>
  </sheets>
  <definedNames>
    <definedName name="_xlnm.Print_Area" localSheetId="2">'Documentacion'!$A$1:$J$61</definedName>
    <definedName name="_xlnm.Print_Area" localSheetId="1">'FO61 Gastos'!$A$1:$K$157</definedName>
    <definedName name="_xlnm.Print_Titles" localSheetId="2">'Documentacion'!$1:$6</definedName>
    <definedName name="_xlnm.Print_Titles" localSheetId="1">'FO61 Gastos'!$9:$12</definedName>
    <definedName name="Z_8882A8A7_AA7A_4EE0_AE6C_3101C7E2CDB2_.wvu.PrintArea" localSheetId="2" hidden="1">'Documentacion'!$A$1:$J$61</definedName>
    <definedName name="Z_8882A8A7_AA7A_4EE0_AE6C_3101C7E2CDB2_.wvu.PrintArea" localSheetId="1" hidden="1">'FO61 Gastos'!$A$1:$K$157</definedName>
    <definedName name="Z_8882A8A7_AA7A_4EE0_AE6C_3101C7E2CDB2_.wvu.PrintTitles" localSheetId="2" hidden="1">'Documentacion'!$1:$6</definedName>
    <definedName name="Z_8882A8A7_AA7A_4EE0_AE6C_3101C7E2CDB2_.wvu.PrintTitles" localSheetId="1" hidden="1">'FO61 Gastos'!$9:$12</definedName>
    <definedName name="Z_AFD15059_062D_4EF0_BE55_2C4179DA093C_.wvu.PrintArea" localSheetId="2" hidden="1">'Documentacion'!$A$1:$J$61</definedName>
    <definedName name="Z_AFD15059_062D_4EF0_BE55_2C4179DA093C_.wvu.PrintArea" localSheetId="1" hidden="1">'FO61 Gastos'!$A$1:$K$157</definedName>
    <definedName name="Z_AFD15059_062D_4EF0_BE55_2C4179DA093C_.wvu.PrintTitles" localSheetId="2" hidden="1">'Documentacion'!$1:$6</definedName>
    <definedName name="Z_AFD15059_062D_4EF0_BE55_2C4179DA093C_.wvu.PrintTitles" localSheetId="1" hidden="1">'FO61 Gastos'!$9:$12</definedName>
    <definedName name="Z_FE83659D_EF35_4D4D_AB4D_24A6166369DA_.wvu.PrintArea" localSheetId="2" hidden="1">'Documentacion'!$A$1:$J$61</definedName>
    <definedName name="Z_FE83659D_EF35_4D4D_AB4D_24A6166369DA_.wvu.PrintArea" localSheetId="1" hidden="1">'FO61 Gastos'!$A$1:$K$157</definedName>
    <definedName name="Z_FE83659D_EF35_4D4D_AB4D_24A6166369DA_.wvu.PrintTitles" localSheetId="2" hidden="1">'Documentacion'!$1:$6</definedName>
    <definedName name="Z_FE83659D_EF35_4D4D_AB4D_24A6166369DA_.wvu.PrintTitles" localSheetId="1" hidden="1">'FO61 Gastos'!$9:$12</definedName>
  </definedNames>
  <calcPr fullCalcOnLoad="1"/>
</workbook>
</file>

<file path=xl/sharedStrings.xml><?xml version="1.0" encoding="utf-8"?>
<sst xmlns="http://schemas.openxmlformats.org/spreadsheetml/2006/main" count="231" uniqueCount="131">
  <si>
    <t xml:space="preserve">Nº documento contable </t>
  </si>
  <si>
    <t>Proveedor</t>
  </si>
  <si>
    <t>Concepto</t>
  </si>
  <si>
    <t>ENTIDAD:</t>
  </si>
  <si>
    <t>TOTAL GASTOS MÓDULO A</t>
  </si>
  <si>
    <t>TOTAL GASTOS MÓDULO B</t>
  </si>
  <si>
    <t xml:space="preserve">Fecha emisión </t>
  </si>
  <si>
    <t xml:space="preserve">Fdo: </t>
  </si>
  <si>
    <t>CIF/NIF:</t>
  </si>
  <si>
    <t>DOMICILIO SOCIAL:</t>
  </si>
  <si>
    <t>LOCALIDAD:</t>
  </si>
  <si>
    <t>PROVINCIA:</t>
  </si>
  <si>
    <t>1.- IDENTIFICACIÓN DE LA ENTIDAD PROMOTORA:</t>
  </si>
  <si>
    <t>CIF:</t>
  </si>
  <si>
    <t>REPRESENTANTE LEGAL:</t>
  </si>
  <si>
    <t>2.- IDENTIFICACIÓN DEL PROYECTO:</t>
  </si>
  <si>
    <t>DENOMINACIÓN:</t>
  </si>
  <si>
    <t>Nº EXPEDIENTE:</t>
  </si>
  <si>
    <t xml:space="preserve">FECHA RESOLUCIÓN:  </t>
  </si>
  <si>
    <t>3.- DATOS DE LA RESOLUCIÓN:</t>
  </si>
  <si>
    <t>3.1.- SUBVENCIÓN PARA GASTOS DE FORMACIÓN Y FUNCIONAMIENTO:</t>
  </si>
  <si>
    <t>Nº ALUMNOS</t>
  </si>
  <si>
    <t>HORAS SEMESTRALES</t>
  </si>
  <si>
    <t>TOTAL EUROS</t>
  </si>
  <si>
    <t>Nº CONTRATOS</t>
  </si>
  <si>
    <t>Seguridad Social a cargo de la Empresa</t>
  </si>
  <si>
    <t>Medios didácticos, material escolar y de consumo para la formación</t>
  </si>
  <si>
    <t>Material de oficina</t>
  </si>
  <si>
    <t>Viajes para la formación</t>
  </si>
  <si>
    <t>Alquiler de equipos (excluído leasing)</t>
  </si>
  <si>
    <t>Amortización de instalaciones y equipos</t>
  </si>
  <si>
    <t>Otros gastos de funcionamiento necesarios para el desarrollo del proyecto</t>
  </si>
  <si>
    <t xml:space="preserve">Salarios </t>
  </si>
  <si>
    <t>TOTAL GASTOS SALARIALES</t>
  </si>
  <si>
    <t>Empleado</t>
  </si>
  <si>
    <t>4.- DESAGREGACIÓN DE LOS GASTOS DEL PROYECTO:</t>
  </si>
  <si>
    <t>Salarios personal directivo, docente, técnico y de apoyo</t>
  </si>
  <si>
    <t>Fecha de pago</t>
  </si>
  <si>
    <t>NIF</t>
  </si>
  <si>
    <t>CIF/NIF</t>
  </si>
  <si>
    <t>Nómina correspondiente al mes</t>
  </si>
  <si>
    <t>5. DECLARACIÓN Y FIRMA DEL REPRESENTANTE :</t>
  </si>
  <si>
    <t>Porcentaje de imputación</t>
  </si>
  <si>
    <t xml:space="preserve">(Sello de la Entidad) </t>
  </si>
  <si>
    <t>IMPORTE ABONOS RECIBIDOS MEDIANTE ANTICIPO</t>
  </si>
  <si>
    <t>Total devengado</t>
  </si>
  <si>
    <t>IMPORTE TOTAL MÓDULO A</t>
  </si>
  <si>
    <t>IMPORTE TOTAL MÓDULO B</t>
  </si>
  <si>
    <t>Tipo de cotización %</t>
  </si>
  <si>
    <t>Mes del TC2</t>
  </si>
  <si>
    <t>Base de cotización</t>
  </si>
  <si>
    <t xml:space="preserve">Deducciones por Bonificaciones, bajas, y otros </t>
  </si>
  <si>
    <t xml:space="preserve">Nº factura </t>
  </si>
  <si>
    <t>(*) Salvo cuando se trate de IVA no deducible para la entidad beneficiaria.</t>
  </si>
  <si>
    <t xml:space="preserve">Nº factura  </t>
  </si>
  <si>
    <t xml:space="preserve"> Proveedor</t>
  </si>
  <si>
    <t>Total importe adquisición</t>
  </si>
  <si>
    <t>Porcentaje amortización anual</t>
  </si>
  <si>
    <t>Fecha adquisición</t>
  </si>
  <si>
    <t>TOTAL GASTOS DEL PROYECTO (3+11+15)</t>
  </si>
  <si>
    <t>TOTAL GASTOS DEL PROYECTO LIQUIDABLES (4+12+16)</t>
  </si>
  <si>
    <t xml:space="preserve">IMPORTE A DEVOLVER (19-18) </t>
  </si>
  <si>
    <t>IMPORTE POR EL QUE SOLICITA TRANSFERENCIA (18-19)</t>
  </si>
  <si>
    <t>Deducciones por dietas, bajas, prestaciones SS</t>
  </si>
  <si>
    <t>Nº factura</t>
  </si>
  <si>
    <t>1) Sueldos personal directivo, docente, técnico y de apoyo</t>
  </si>
  <si>
    <t>2) Seguridad Social a cargo de la empresa correspondiente a los sueldos del personal directivo, docente, técnico y de apoyo</t>
  </si>
  <si>
    <t>a) Gastos de medios didácticos, material escolar y de consumo para la formación</t>
  </si>
  <si>
    <t>b) Gastos de material de oficina</t>
  </si>
  <si>
    <t>c) Gastos en viajes para la formación</t>
  </si>
  <si>
    <t>d) Gastos de alquiler de equipos (excluído leasing)</t>
  </si>
  <si>
    <t>e) Gastos de amortización de instalaciones y equipos</t>
  </si>
  <si>
    <t>f) Otros gastos de funcionamiento necesarios para el desarrollo del proyecto</t>
  </si>
  <si>
    <t>Cuota mensual (1)</t>
  </si>
  <si>
    <t>(*) Fórmula sin bloquear para permitir insertar filas y copiar/pegar fórmula.</t>
  </si>
  <si>
    <t>Coste imputable (*)</t>
  </si>
  <si>
    <t>LIQUIDACIÓN</t>
  </si>
  <si>
    <t>DECLARACIÓN DE GASTOS</t>
  </si>
  <si>
    <t>DOCUMENTACIÓN</t>
  </si>
  <si>
    <t xml:space="preserve">Entidad Concedente </t>
  </si>
  <si>
    <t>Actividad a la que se destina</t>
  </si>
  <si>
    <t xml:space="preserve">Importe </t>
  </si>
  <si>
    <t>No ha obtenido otras subvenciones, ayudas, ingresos o recursos para la misma finalidad.</t>
  </si>
  <si>
    <t>Sí ha obtenido otras subvenciones, ayudas, ingresos o recursos para la misma finalidad, según se detalla:</t>
  </si>
  <si>
    <t>Documentación acreditativa de llevar contabilidad separada o código contable adecuado para los gastos objeto de la subvención. La entidad deberá aportar documentación que incluya al menos los datos de las cuentas contables en que se han contabilizado todos los gastos, la fecha y los números de asientos contables correspondientes.</t>
  </si>
  <si>
    <t>Otros documentos (indicar cuáles):</t>
  </si>
  <si>
    <t>La acreditación de haber ingresado el importe correspondiente a la diferencia entre la cantidad justificada y la recibida en concepto de anticipo, en su caso.</t>
  </si>
  <si>
    <t>Cuando los proyectos hayan sido financiados, además de con la subvención, con fondos propios u otras subvenciones o recursos, deberá acreditarse en la justificación el importe, procedencia y aplicación de tales fondos a las actividades subvencionadas.</t>
  </si>
  <si>
    <t>En relación con la percepción de otras subvenciones, ayudas, ingresos o recursos para la misma finalidad, procedentes de cualesquiera administraciones o entes públicos o privados, nacionales, de la Unión Europea o internacionales, declara que:</t>
  </si>
  <si>
    <t>PAGO DE TASAS</t>
  </si>
  <si>
    <t>El pago de la tasa será previo a la presentación de la documentación, y podrá acreditarse:</t>
  </si>
  <si>
    <t>Electrónicamente, mediante la referencia:</t>
  </si>
  <si>
    <t xml:space="preserve">Fdo:       </t>
  </si>
  <si>
    <t>C.P.:</t>
  </si>
  <si>
    <r>
      <t xml:space="preserve">Total factura (Sin IVA) </t>
    </r>
    <r>
      <rPr>
        <b/>
        <sz val="10"/>
        <color indexed="56"/>
        <rFont val="Book Antiqua"/>
        <family val="1"/>
      </rPr>
      <t>(*)</t>
    </r>
  </si>
  <si>
    <r>
      <t>a</t>
    </r>
    <r>
      <rPr>
        <b/>
        <vertAlign val="subscript"/>
        <sz val="10"/>
        <color indexed="56"/>
        <rFont val="Book Antiqua"/>
        <family val="1"/>
      </rPr>
      <t>1</t>
    </r>
    <r>
      <rPr>
        <b/>
        <sz val="10"/>
        <color indexed="56"/>
        <rFont val="Book Antiqua"/>
        <family val="1"/>
      </rPr>
      <t>) Sueldos alumnos-trabajadores</t>
    </r>
  </si>
  <si>
    <r>
      <t>a</t>
    </r>
    <r>
      <rPr>
        <b/>
        <vertAlign val="subscript"/>
        <sz val="10"/>
        <color indexed="56"/>
        <rFont val="Book Antiqua"/>
        <family val="1"/>
      </rPr>
      <t>2</t>
    </r>
    <r>
      <rPr>
        <b/>
        <sz val="10"/>
        <color indexed="56"/>
        <rFont val="Book Antiqua"/>
        <family val="1"/>
      </rPr>
      <t>) Seguridad Social a cargo de la empresa correspondiente a los sueldos de los alumnos-trabajadores</t>
    </r>
  </si>
  <si>
    <t>Totales</t>
  </si>
  <si>
    <t>DENOMINACIÓN DEL PROYECTO:</t>
  </si>
  <si>
    <t>La cuantía de la tasa será de:</t>
  </si>
  <si>
    <t>€</t>
  </si>
  <si>
    <t xml:space="preserve">En                      , a      de                , de </t>
  </si>
  <si>
    <t>-</t>
  </si>
  <si>
    <t>Por compulsas, en caso de que se presente documentación para que sea compulsada en las oficinas de la Administración de la Junta de Comunidades de Castilla-La Mancha.</t>
  </si>
  <si>
    <t xml:space="preserve"> </t>
  </si>
  <si>
    <t>Justificantes de gasto y pago efectivo de los mismos (nóminas, facturas, TC-1, TC-2, modelos 111 y 190 de retenciones del IRPF, contratos de alumnos/as trabajadores/as, contratos personal directivo, docente, técnico y de apoyo, contratos de arrendamiento, etc. y documentación que acredite el pago efectivo de los gastos presentados: documento de pago mecanizado o sellado por el banco, justificante de pago bancario, etc).</t>
  </si>
  <si>
    <t>Explicación de los criterios de reparto de aquellos gastos imputados parcialmente. La explicación de los criterios de reparto debe permitir no sólo conocer las variables que se han utilizado (horas, número de acciones, etc.), sino reconstruir los cálculos realizados para hallar la cantidad imputada, para lo cual es necesario disponer de los cálculos realizados.</t>
  </si>
  <si>
    <t>Acreditación de la situación de la entidad en relación con el IVA, en aquellos casos en los que se impute el IVA como gasto (Únicamente para entidades sin ánimo de lucro).</t>
  </si>
  <si>
    <t>Memoria final de ejecución del proyecto.</t>
  </si>
  <si>
    <t>MÓDULO A</t>
  </si>
  <si>
    <t>MÓDULO B</t>
  </si>
  <si>
    <t>GASTOS SALARIALES DE LOS ALUMNOS-TRABAJADORES</t>
  </si>
  <si>
    <t xml:space="preserve">DIRECTOR PROVINCIAL DE LA CONSEJERÍA DE ECONOMÍA, EMPRESAS Y EMPLEO EN </t>
  </si>
  <si>
    <t>FASE:</t>
  </si>
  <si>
    <t>3.2.- SUBVENCIÓN PARA GASTOS SALARIALES ALUMNOS/AS-TRABAJADORES/AS:</t>
  </si>
  <si>
    <t>TOTAL GASTOS MÓDULO B ABONABLES (menor de 11 ó importe subvención módulo B)</t>
  </si>
  <si>
    <t>TOTAL GASTOS MÓDULO A ABONABLES ( menor de 3 ó importe subvención módulo A)</t>
  </si>
  <si>
    <t>TOTAL GASTOS SALARIALES ABONABLES (menor de 15 ó importe subvención gastos salariales)</t>
  </si>
  <si>
    <t>FASE</t>
  </si>
  <si>
    <t>SUBVENCIÓN GLOBAL MÁXIMA FASE:</t>
  </si>
  <si>
    <t>Con relación a la justificación del expediente anteriormente referenciado, relativo a subvenciones destinadas a Talleres de Empleo, se aportan los siguientes documentos originales o copia compulsada de los mismos:</t>
  </si>
  <si>
    <t>(1) En contratos para la formación y el aprendizaje la cuota mensual a cargo del empresario para 2017 es de 41,83 euros.</t>
  </si>
  <si>
    <t>ANEXO XII (I)</t>
  </si>
  <si>
    <t>El que suscribe, como representante legal de la Entidad declarante, manifiesta que todos los datos consignados en este documento se corresponden con los gastos efectivamente soportados en la realización del proyecto subvencionado, quedando todo ello a disposición de la Consejería de Economía, Empresas y Empleo y demás organismos competentes para el ejercicio del control  de subvenciones, conforme a lo establecido en la Orden de 15/11/2012 de la Consejería de Empleo y Economía,  por la que se regulan los programas de formación en alternancia con el empleo.</t>
  </si>
  <si>
    <t>ANEXO XII (III)</t>
  </si>
  <si>
    <t>ANEXO XII (II)</t>
  </si>
  <si>
    <t>Certificado de finalización del proyecto (Anexo XI).</t>
  </si>
  <si>
    <t>(0,20 € por compulsa, de 51 a 151 compulsas; 0,15 € por compulsa, más de 151 compulsas)</t>
  </si>
  <si>
    <t xml:space="preserve">Los datos de carácter personal que se faciliten mediante este formulario quedarán registrados en un fichero cuyo responsable es la Dirección General de Trabajo, Formación y Seguridad Laboral, con la finalidad de fomentar las escuelas taller, casas de oficios, talleres de empleo, talleres de especialización profesional y unidades de promoción y desarrollo, con el objetivo general de mejorar la ocupabilidad de determinados colectivos facilitando la inserción laboral. Las cesiones que se producen son las autorizadas en la legislación aplicable.  Pueden ejercitar los derechos de acceso, rectificación, cancelación y oposición ante dicho responsable, en Avda. de Irlanda, 14 Toledo (45071) o mediante tramitación electrónica. Para cualquier cuestión relacionada con “la protección de datos”, puede dirigirse a las oficinas de información y registro o al correo electrónico protecciondatos@jccm.es
  </t>
  </si>
  <si>
    <t>Según lo dispuesto en la Ley 9/2012, de 29 de noviembre, de Tasas y Precios Públicos de Castilla-La Mancha y otras medidas tributarias, este procedimiento puede conllevar el pago de tasas, según las tarifas previstas en dicha Ley y sus actualizaciones correspondientes:</t>
  </si>
  <si>
    <t>Presencialmente, adjuntando copia del modelo 046, cumplimentado por la entidad bancaria</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</si>
</sst>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s_-;\-* #,##0.00\ _P_t_s_-;_-* &quot;-&quot;\ _P_t_s_-;_-@_-"/>
    <numFmt numFmtId="165" formatCode="dd/mm/yy"/>
    <numFmt numFmtId="166" formatCode="_-* #,##0.00\ _p_t_a_-;\-* #,##0.00\ _p_t_a_-;_-* &quot;-&quot;\ _p_t_a_-;_-@_-"/>
    <numFmt numFmtId="167" formatCode="_-* #,##0\ _p_t_a_-;\-* #,##0\ _p_t_a_-;_-* &quot;-&quot;\ _p_t_a_-;_-@_-"/>
    <numFmt numFmtId="168" formatCode="d\ &quot;de&quot;\ mmmm\ &quot;de&quot;\ yyyy"/>
    <numFmt numFmtId="169" formatCode="[$-C0A]dddd\,\ dd&quot; de &quot;mmmm&quot; de &quot;yyyy"/>
    <numFmt numFmtId="170" formatCode="#,##0\ &quot;pta&quot;;\-#,##0\ &quot;pta&quot;"/>
    <numFmt numFmtId="171" formatCode="#,##0\ &quot;pta&quot;;[Red]\-#,##0\ &quot;pta&quot;"/>
    <numFmt numFmtId="172" formatCode="#,##0.00\ &quot;pta&quot;;\-#,##0.00\ &quot;pta&quot;"/>
    <numFmt numFmtId="173" formatCode="#,##0.00\ &quot;pta&quot;;[Red]\-#,##0.00\ &quot;pta&quot;"/>
    <numFmt numFmtId="174" formatCode="_-* #,##0\ &quot;pta&quot;_-;\-* #,##0\ &quot;pta&quot;_-;_-* &quot;-&quot;\ &quot;pta&quot;_-;_-@_-"/>
    <numFmt numFmtId="175" formatCode="_-* #,##0.00\ &quot;pta&quot;_-;\-* #,##0.00\ &quot;pta&quot;_-;_-* &quot;-&quot;??\ &quot;pta&quot;_-;_-@_-"/>
    <numFmt numFmtId="176" formatCode="_-* #,##0.00\ _p_t_a_-;\-* #,##0.00\ _p_t_a_-;_-* &quot;-&quot;??\ _p_t_a_-;_-@_-"/>
    <numFmt numFmtId="177" formatCode="#,##0\ &quot;EUR&quot;;\-#,##0\ &quot;EUR&quot;"/>
    <numFmt numFmtId="178" formatCode="#,##0\ &quot;EUR&quot;;[Red]\-#,##0\ &quot;EUR&quot;"/>
    <numFmt numFmtId="179" formatCode="#,##0.00\ &quot;EUR&quot;;\-#,##0.00\ &quot;EUR&quot;"/>
    <numFmt numFmtId="180" formatCode="#,##0.00\ &quot;EUR&quot;;[Red]\-#,##0.00\ &quot;EUR&quot;"/>
    <numFmt numFmtId="181" formatCode="_-* #,##0\ &quot;EUR&quot;_-;\-* #,##0\ &quot;EUR&quot;_-;_-* &quot;-&quot;\ &quot;EUR&quot;_-;_-@_-"/>
    <numFmt numFmtId="182" formatCode="_-* #,##0\ _E_U_R_-;\-* #,##0\ _E_U_R_-;_-* &quot;-&quot;\ _E_U_R_-;_-@_-"/>
    <numFmt numFmtId="183" formatCode="_-* #,##0.00\ &quot;EUR&quot;_-;\-* #,##0.00\ &quot;EUR&quot;_-;_-* &quot;-&quot;??\ &quot;EUR&quot;_-;_-@_-"/>
    <numFmt numFmtId="184" formatCode="_-* #,##0.00\ _E_U_R_-;\-* #,##0.00\ _E_U_R_-;_-* &quot;-&quot;??\ _E_U_R_-;_-@_-"/>
    <numFmt numFmtId="185" formatCode="#,##0.00\ [$€-1]"/>
    <numFmt numFmtId="186" formatCode="\-"/>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000000"/>
    <numFmt numFmtId="192" formatCode="0.000000"/>
    <numFmt numFmtId="193" formatCode="0.00000"/>
    <numFmt numFmtId="194" formatCode="0.0000"/>
    <numFmt numFmtId="195" formatCode="0.000"/>
    <numFmt numFmtId="196" formatCode="mmm\-yyyy"/>
    <numFmt numFmtId="197" formatCode="#,##0.00_ ;\-#,##0.00\ "/>
    <numFmt numFmtId="198" formatCode="#,##0.0000_ ;\-#,##0.0000\ "/>
    <numFmt numFmtId="199" formatCode="#,##0.00000_ ;\-#,##0.00000\ "/>
    <numFmt numFmtId="200" formatCode="#,##0.000_ ;\-#,##0.000\ "/>
    <numFmt numFmtId="201" formatCode="0.0"/>
    <numFmt numFmtId="202" formatCode="0.00000000"/>
    <numFmt numFmtId="203" formatCode="#,##0.0_ ;\-#,##0.0\ "/>
    <numFmt numFmtId="204" formatCode="[$-40A]dddd\,\ dd&quot; de &quot;mmmm&quot; de &quot;yyyy"/>
    <numFmt numFmtId="205" formatCode="#,##0.00\ &quot;€&quot;"/>
  </numFmts>
  <fonts count="65">
    <font>
      <sz val="10"/>
      <name val="Arial"/>
      <family val="0"/>
    </font>
    <font>
      <sz val="8"/>
      <name val="Arial"/>
      <family val="2"/>
    </font>
    <font>
      <u val="single"/>
      <sz val="10"/>
      <color indexed="12"/>
      <name val="Arial"/>
      <family val="2"/>
    </font>
    <font>
      <u val="single"/>
      <sz val="10"/>
      <color indexed="36"/>
      <name val="Arial"/>
      <family val="2"/>
    </font>
    <font>
      <sz val="8"/>
      <name val="Tahoma"/>
      <family val="2"/>
    </font>
    <font>
      <b/>
      <sz val="10"/>
      <color indexed="56"/>
      <name val="Book Antiqua"/>
      <family val="1"/>
    </font>
    <font>
      <b/>
      <vertAlign val="subscript"/>
      <sz val="10"/>
      <color indexed="56"/>
      <name val="Book Antiqua"/>
      <family val="1"/>
    </font>
    <font>
      <sz val="11"/>
      <name val="Book Antiqu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u val="single"/>
      <sz val="12"/>
      <color indexed="56"/>
      <name val="Book Antiqua"/>
      <family val="1"/>
    </font>
    <font>
      <sz val="10"/>
      <color indexed="56"/>
      <name val="Book Antiqua"/>
      <family val="1"/>
    </font>
    <font>
      <sz val="9"/>
      <color indexed="56"/>
      <name val="Book Antiqua"/>
      <family val="1"/>
    </font>
    <font>
      <b/>
      <sz val="11"/>
      <color indexed="56"/>
      <name val="Book Antiqua"/>
      <family val="1"/>
    </font>
    <font>
      <sz val="11"/>
      <color indexed="56"/>
      <name val="Book Antiqua"/>
      <family val="1"/>
    </font>
    <font>
      <b/>
      <sz val="9"/>
      <color indexed="56"/>
      <name val="Book Antiqua"/>
      <family val="1"/>
    </font>
    <font>
      <i/>
      <sz val="10"/>
      <color indexed="56"/>
      <name val="Book Antiqua"/>
      <family val="1"/>
    </font>
    <font>
      <b/>
      <sz val="12"/>
      <color indexed="56"/>
      <name val="Book Antiqua"/>
      <family val="1"/>
    </font>
    <font>
      <sz val="8"/>
      <color indexed="56"/>
      <name val="Book Antiqua"/>
      <family val="1"/>
    </font>
    <font>
      <b/>
      <sz val="14"/>
      <color indexed="56"/>
      <name val="Book Antiqua"/>
      <family val="1"/>
    </font>
    <font>
      <sz val="12"/>
      <color indexed="56"/>
      <name val="Book Antiqu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u val="single"/>
      <sz val="12"/>
      <color rgb="FF002060"/>
      <name val="Book Antiqua"/>
      <family val="1"/>
    </font>
    <font>
      <sz val="10"/>
      <color rgb="FF002060"/>
      <name val="Book Antiqua"/>
      <family val="1"/>
    </font>
    <font>
      <b/>
      <sz val="10"/>
      <color rgb="FF002060"/>
      <name val="Book Antiqua"/>
      <family val="1"/>
    </font>
    <font>
      <sz val="9"/>
      <color rgb="FF002060"/>
      <name val="Book Antiqua"/>
      <family val="1"/>
    </font>
    <font>
      <b/>
      <sz val="11"/>
      <color rgb="FF002060"/>
      <name val="Book Antiqua"/>
      <family val="1"/>
    </font>
    <font>
      <sz val="11"/>
      <color rgb="FF002060"/>
      <name val="Book Antiqua"/>
      <family val="1"/>
    </font>
    <font>
      <b/>
      <sz val="9"/>
      <color rgb="FF002060"/>
      <name val="Book Antiqua"/>
      <family val="1"/>
    </font>
    <font>
      <i/>
      <sz val="10"/>
      <color rgb="FF002060"/>
      <name val="Book Antiqua"/>
      <family val="1"/>
    </font>
    <font>
      <b/>
      <sz val="12"/>
      <color rgb="FF002060"/>
      <name val="Book Antiqua"/>
      <family val="1"/>
    </font>
    <font>
      <sz val="8"/>
      <color rgb="FF002060"/>
      <name val="Book Antiqua"/>
      <family val="1"/>
    </font>
    <font>
      <b/>
      <sz val="14"/>
      <color rgb="FF002060"/>
      <name val="Book Antiqua"/>
      <family val="1"/>
    </font>
    <font>
      <sz val="12"/>
      <color rgb="FF002060"/>
      <name val="Book Antiqua"/>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CCCC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color rgb="FF002060"/>
      </left>
      <right style="thin">
        <color rgb="FF002060"/>
      </right>
      <top style="thin">
        <color rgb="FF002060"/>
      </top>
      <bottom style="thin">
        <color rgb="FF002060"/>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4"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47" fillId="20"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79">
    <xf numFmtId="0" fontId="0" fillId="0" borderId="0" xfId="0" applyAlignment="1">
      <alignment/>
    </xf>
    <xf numFmtId="3" fontId="53" fillId="0" borderId="0" xfId="0" applyNumberFormat="1" applyFont="1" applyFill="1" applyBorder="1" applyAlignment="1" applyProtection="1">
      <alignment vertical="center" wrapText="1"/>
      <protection/>
    </xf>
    <xf numFmtId="0" fontId="54" fillId="0" borderId="0" xfId="0" applyFont="1" applyFill="1" applyBorder="1" applyAlignment="1" applyProtection="1">
      <alignment vertical="center"/>
      <protection/>
    </xf>
    <xf numFmtId="3" fontId="54" fillId="0" borderId="0" xfId="0" applyNumberFormat="1" applyFont="1" applyFill="1" applyBorder="1" applyAlignment="1" applyProtection="1">
      <alignment vertical="center"/>
      <protection/>
    </xf>
    <xf numFmtId="166" fontId="54" fillId="0" borderId="0" xfId="50" applyNumberFormat="1" applyFont="1" applyFill="1" applyBorder="1" applyAlignment="1" applyProtection="1">
      <alignment vertical="center"/>
      <protection/>
    </xf>
    <xf numFmtId="0" fontId="55" fillId="0" borderId="0" xfId="0" applyFont="1" applyFill="1" applyBorder="1" applyAlignment="1" applyProtection="1">
      <alignment horizontal="left" vertical="center" shrinkToFit="1"/>
      <protection/>
    </xf>
    <xf numFmtId="3" fontId="55" fillId="0" borderId="0" xfId="0" applyNumberFormat="1" applyFont="1" applyFill="1" applyBorder="1" applyAlignment="1" applyProtection="1">
      <alignment horizontal="center" vertical="center"/>
      <protection/>
    </xf>
    <xf numFmtId="166" fontId="55" fillId="0" borderId="0" xfId="50" applyNumberFormat="1" applyFont="1" applyFill="1" applyBorder="1" applyAlignment="1" applyProtection="1">
      <alignment horizontal="left" vertical="center"/>
      <protection/>
    </xf>
    <xf numFmtId="3" fontId="55" fillId="0" borderId="0" xfId="0" applyNumberFormat="1" applyFont="1" applyFill="1" applyBorder="1" applyAlignment="1" applyProtection="1">
      <alignment vertical="center"/>
      <protection/>
    </xf>
    <xf numFmtId="0" fontId="55" fillId="0" borderId="0" xfId="0" applyFont="1" applyFill="1" applyBorder="1" applyAlignment="1" applyProtection="1">
      <alignment horizontal="center" vertical="center" shrinkToFit="1"/>
      <protection/>
    </xf>
    <xf numFmtId="9" fontId="54" fillId="0" borderId="0" xfId="0" applyNumberFormat="1" applyFont="1" applyFill="1" applyBorder="1" applyAlignment="1" applyProtection="1">
      <alignment vertical="center"/>
      <protection/>
    </xf>
    <xf numFmtId="0" fontId="56" fillId="0" borderId="0" xfId="0" applyFont="1" applyBorder="1" applyAlignment="1" applyProtection="1">
      <alignment horizontal="justify" vertical="center"/>
      <protection/>
    </xf>
    <xf numFmtId="0" fontId="54" fillId="0" borderId="0" xfId="0" applyFont="1" applyFill="1" applyBorder="1" applyAlignment="1" applyProtection="1">
      <alignment horizontal="left" vertical="center"/>
      <protection/>
    </xf>
    <xf numFmtId="3" fontId="57" fillId="0" borderId="0" xfId="0" applyNumberFormat="1" applyFont="1" applyFill="1" applyBorder="1" applyAlignment="1" applyProtection="1">
      <alignment vertical="center" wrapText="1"/>
      <protection/>
    </xf>
    <xf numFmtId="3" fontId="57" fillId="0" borderId="0" xfId="0" applyNumberFormat="1" applyFont="1" applyFill="1" applyBorder="1" applyAlignment="1" applyProtection="1">
      <alignment horizontal="center" vertical="center" wrapText="1"/>
      <protection/>
    </xf>
    <xf numFmtId="4" fontId="57" fillId="0" borderId="0" xfId="0" applyNumberFormat="1" applyFont="1" applyFill="1" applyBorder="1" applyAlignment="1" applyProtection="1">
      <alignment vertical="center" wrapText="1"/>
      <protection/>
    </xf>
    <xf numFmtId="4" fontId="57" fillId="32" borderId="10" xfId="0" applyNumberFormat="1" applyFont="1" applyFill="1" applyBorder="1" applyAlignment="1" applyProtection="1">
      <alignment horizontal="right" vertical="center" wrapText="1"/>
      <protection/>
    </xf>
    <xf numFmtId="3" fontId="57" fillId="0" borderId="10" xfId="0" applyNumberFormat="1" applyFont="1" applyFill="1" applyBorder="1" applyAlignment="1" applyProtection="1">
      <alignment horizontal="center" vertical="center" wrapText="1"/>
      <protection locked="0"/>
    </xf>
    <xf numFmtId="4" fontId="57" fillId="32" borderId="10" xfId="0" applyNumberFormat="1" applyFont="1" applyFill="1" applyBorder="1" applyAlignment="1" applyProtection="1">
      <alignment horizontal="center" vertical="center" wrapText="1"/>
      <protection/>
    </xf>
    <xf numFmtId="4" fontId="58" fillId="0" borderId="10" xfId="0" applyNumberFormat="1" applyFont="1" applyFill="1" applyBorder="1" applyAlignment="1" applyProtection="1">
      <alignment horizontal="center" vertical="center" wrapText="1"/>
      <protection locked="0"/>
    </xf>
    <xf numFmtId="4" fontId="57" fillId="0" borderId="10" xfId="0" applyNumberFormat="1" applyFont="1" applyFill="1" applyBorder="1" applyAlignment="1" applyProtection="1">
      <alignment vertical="center" wrapText="1"/>
      <protection locked="0"/>
    </xf>
    <xf numFmtId="0" fontId="54" fillId="33" borderId="0" xfId="0" applyFont="1" applyFill="1" applyAlignment="1" applyProtection="1">
      <alignment vertical="center"/>
      <protection locked="0"/>
    </xf>
    <xf numFmtId="164" fontId="54" fillId="34" borderId="10" xfId="50" applyNumberFormat="1" applyFont="1" applyFill="1" applyBorder="1" applyAlignment="1" applyProtection="1">
      <alignment horizontal="center" vertical="center" wrapText="1"/>
      <protection/>
    </xf>
    <xf numFmtId="1" fontId="54" fillId="33" borderId="10" xfId="0" applyNumberFormat="1" applyFont="1" applyFill="1" applyBorder="1" applyAlignment="1" applyProtection="1">
      <alignment horizontal="left" vertical="center"/>
      <protection locked="0"/>
    </xf>
    <xf numFmtId="14" fontId="54" fillId="33" borderId="10" xfId="0" applyNumberFormat="1" applyFont="1" applyFill="1" applyBorder="1" applyAlignment="1" applyProtection="1">
      <alignment horizontal="left" vertical="center" wrapText="1"/>
      <protection locked="0"/>
    </xf>
    <xf numFmtId="0" fontId="54" fillId="33" borderId="10" xfId="0" applyFont="1" applyFill="1" applyBorder="1" applyAlignment="1" applyProtection="1">
      <alignment horizontal="left" vertical="center" wrapText="1"/>
      <protection locked="0"/>
    </xf>
    <xf numFmtId="197" fontId="54" fillId="33" borderId="10" xfId="50" applyNumberFormat="1" applyFont="1" applyFill="1" applyBorder="1" applyAlignment="1" applyProtection="1">
      <alignment horizontal="right" vertical="center" wrapText="1"/>
      <protection locked="0"/>
    </xf>
    <xf numFmtId="10" fontId="54" fillId="33" borderId="10" xfId="0" applyNumberFormat="1" applyFont="1" applyFill="1" applyBorder="1" applyAlignment="1" applyProtection="1">
      <alignment horizontal="left" vertical="center" wrapText="1"/>
      <protection locked="0"/>
    </xf>
    <xf numFmtId="197" fontId="54" fillId="32" borderId="10" xfId="50" applyNumberFormat="1" applyFont="1" applyFill="1" applyBorder="1" applyAlignment="1" applyProtection="1">
      <alignment horizontal="right" vertical="center" wrapText="1"/>
      <protection/>
    </xf>
    <xf numFmtId="0" fontId="54" fillId="33" borderId="11" xfId="0" applyFont="1" applyFill="1" applyBorder="1" applyAlignment="1" applyProtection="1">
      <alignment horizontal="left" vertical="center" wrapText="1"/>
      <protection locked="0"/>
    </xf>
    <xf numFmtId="197" fontId="55" fillId="32" borderId="10" xfId="50" applyNumberFormat="1" applyFont="1" applyFill="1" applyBorder="1" applyAlignment="1" applyProtection="1">
      <alignment horizontal="right" vertical="center" wrapText="1"/>
      <protection/>
    </xf>
    <xf numFmtId="197" fontId="55" fillId="0" borderId="0" xfId="50" applyNumberFormat="1" applyFont="1" applyFill="1" applyBorder="1" applyAlignment="1" applyProtection="1">
      <alignment horizontal="right" vertical="center" wrapText="1"/>
      <protection/>
    </xf>
    <xf numFmtId="0" fontId="54" fillId="33" borderId="10" xfId="0" applyNumberFormat="1" applyFont="1" applyFill="1" applyBorder="1" applyAlignment="1" applyProtection="1">
      <alignment horizontal="left" vertical="center"/>
      <protection locked="0"/>
    </xf>
    <xf numFmtId="2" fontId="54" fillId="33" borderId="10" xfId="0" applyNumberFormat="1" applyFont="1" applyFill="1" applyBorder="1" applyAlignment="1" applyProtection="1">
      <alignment vertical="center"/>
      <protection locked="0"/>
    </xf>
    <xf numFmtId="0" fontId="54" fillId="33" borderId="10" xfId="0" applyFont="1" applyFill="1" applyBorder="1" applyAlignment="1" applyProtection="1">
      <alignment horizontal="left" vertical="center"/>
      <protection locked="0"/>
    </xf>
    <xf numFmtId="2" fontId="54" fillId="33" borderId="10" xfId="0" applyNumberFormat="1" applyFont="1" applyFill="1" applyBorder="1" applyAlignment="1" applyProtection="1">
      <alignment horizontal="left" vertical="center" wrapText="1"/>
      <protection locked="0"/>
    </xf>
    <xf numFmtId="0" fontId="54" fillId="33" borderId="12" xfId="0" applyFont="1" applyFill="1" applyBorder="1" applyAlignment="1" applyProtection="1">
      <alignment horizontal="center" vertical="center" wrapText="1"/>
      <protection locked="0"/>
    </xf>
    <xf numFmtId="0" fontId="54" fillId="33" borderId="11" xfId="0" applyFont="1" applyFill="1" applyBorder="1" applyAlignment="1" applyProtection="1">
      <alignment horizontal="center" vertical="center" wrapText="1"/>
      <protection locked="0"/>
    </xf>
    <xf numFmtId="49" fontId="54" fillId="33" borderId="10" xfId="0" applyNumberFormat="1" applyFont="1" applyFill="1" applyBorder="1" applyAlignment="1" applyProtection="1">
      <alignment horizontal="left" vertical="center"/>
      <protection locked="0"/>
    </xf>
    <xf numFmtId="0" fontId="54" fillId="33" borderId="0" xfId="0" applyFont="1" applyFill="1" applyAlignment="1" applyProtection="1">
      <alignment horizontal="center" vertical="center"/>
      <protection locked="0"/>
    </xf>
    <xf numFmtId="197" fontId="54" fillId="33" borderId="0" xfId="0" applyNumberFormat="1" applyFont="1" applyFill="1" applyAlignment="1" applyProtection="1">
      <alignment vertical="center"/>
      <protection locked="0"/>
    </xf>
    <xf numFmtId="198" fontId="54" fillId="33" borderId="0" xfId="0" applyNumberFormat="1" applyFont="1" applyFill="1" applyAlignment="1" applyProtection="1">
      <alignment vertical="center"/>
      <protection locked="0"/>
    </xf>
    <xf numFmtId="43" fontId="54" fillId="33" borderId="0" xfId="0" applyNumberFormat="1" applyFont="1" applyFill="1" applyAlignment="1" applyProtection="1">
      <alignment vertical="center"/>
      <protection locked="0"/>
    </xf>
    <xf numFmtId="2" fontId="54" fillId="33" borderId="0" xfId="0" applyNumberFormat="1" applyFont="1" applyFill="1" applyAlignment="1" applyProtection="1">
      <alignment vertical="center"/>
      <protection locked="0"/>
    </xf>
    <xf numFmtId="0" fontId="54" fillId="33" borderId="10" xfId="0" applyFont="1" applyFill="1" applyBorder="1" applyAlignment="1" applyProtection="1">
      <alignment horizontal="center" vertical="center" wrapText="1"/>
      <protection locked="0"/>
    </xf>
    <xf numFmtId="2" fontId="54" fillId="33" borderId="10" xfId="0" applyNumberFormat="1" applyFont="1" applyFill="1" applyBorder="1" applyAlignment="1" applyProtection="1">
      <alignment horizontal="center" vertical="center" wrapText="1"/>
      <protection locked="0"/>
    </xf>
    <xf numFmtId="3" fontId="54" fillId="33" borderId="10" xfId="0" applyNumberFormat="1" applyFont="1" applyFill="1" applyBorder="1" applyAlignment="1" applyProtection="1">
      <alignment horizontal="left" vertical="center"/>
      <protection locked="0"/>
    </xf>
    <xf numFmtId="0" fontId="54" fillId="33" borderId="10" xfId="0" applyFont="1" applyFill="1" applyBorder="1" applyAlignment="1" applyProtection="1">
      <alignment vertical="center" wrapText="1"/>
      <protection locked="0"/>
    </xf>
    <xf numFmtId="2" fontId="54" fillId="33" borderId="10" xfId="0" applyNumberFormat="1" applyFont="1" applyFill="1" applyBorder="1" applyAlignment="1" applyProtection="1">
      <alignment vertical="center" wrapText="1"/>
      <protection locked="0"/>
    </xf>
    <xf numFmtId="2" fontId="54" fillId="33" borderId="11" xfId="0" applyNumberFormat="1" applyFont="1" applyFill="1" applyBorder="1" applyAlignment="1" applyProtection="1">
      <alignment vertical="center" wrapText="1"/>
      <protection locked="0"/>
    </xf>
    <xf numFmtId="0" fontId="54" fillId="33" borderId="12" xfId="0" applyFont="1" applyFill="1" applyBorder="1" applyAlignment="1" applyProtection="1">
      <alignment horizontal="left" vertical="center" wrapText="1"/>
      <protection locked="0"/>
    </xf>
    <xf numFmtId="0" fontId="54" fillId="0" borderId="0" xfId="0" applyFont="1" applyFill="1" applyBorder="1" applyAlignment="1" applyProtection="1">
      <alignment vertical="center"/>
      <protection locked="0"/>
    </xf>
    <xf numFmtId="14" fontId="54" fillId="0" borderId="0" xfId="0" applyNumberFormat="1" applyFont="1" applyFill="1" applyBorder="1" applyAlignment="1" applyProtection="1">
      <alignment vertical="center"/>
      <protection/>
    </xf>
    <xf numFmtId="0" fontId="54" fillId="0" borderId="0" xfId="0" applyFont="1" applyFill="1" applyAlignment="1" applyProtection="1">
      <alignment vertical="center"/>
      <protection/>
    </xf>
    <xf numFmtId="10" fontId="54" fillId="33" borderId="12" xfId="0" applyNumberFormat="1" applyFont="1" applyFill="1" applyBorder="1" applyAlignment="1" applyProtection="1">
      <alignment horizontal="center" vertical="center" wrapText="1"/>
      <protection locked="0"/>
    </xf>
    <xf numFmtId="10" fontId="54" fillId="33" borderId="11" xfId="0" applyNumberFormat="1" applyFont="1" applyFill="1" applyBorder="1" applyAlignment="1" applyProtection="1">
      <alignment horizontal="center" vertical="center" wrapText="1"/>
      <protection locked="0"/>
    </xf>
    <xf numFmtId="0" fontId="54" fillId="33" borderId="12" xfId="0" applyFont="1" applyFill="1" applyBorder="1" applyAlignment="1" applyProtection="1">
      <alignment vertical="center" wrapText="1"/>
      <protection locked="0"/>
    </xf>
    <xf numFmtId="0" fontId="54" fillId="33" borderId="11" xfId="0" applyFont="1" applyFill="1" applyBorder="1" applyAlignment="1" applyProtection="1">
      <alignment vertical="center" wrapText="1"/>
      <protection locked="0"/>
    </xf>
    <xf numFmtId="0" fontId="55" fillId="0" borderId="0" xfId="0" applyFont="1" applyFill="1" applyBorder="1" applyAlignment="1" applyProtection="1">
      <alignment horizontal="center" vertical="center"/>
      <protection locked="0"/>
    </xf>
    <xf numFmtId="0" fontId="54" fillId="0" borderId="0" xfId="0" applyFont="1" applyBorder="1" applyAlignment="1">
      <alignment/>
    </xf>
    <xf numFmtId="0" fontId="54" fillId="0" borderId="0" xfId="0" applyFont="1" applyBorder="1" applyAlignment="1">
      <alignment/>
    </xf>
    <xf numFmtId="0" fontId="54" fillId="0" borderId="0" xfId="0" applyFont="1" applyBorder="1" applyAlignment="1">
      <alignment vertical="center" wrapText="1"/>
    </xf>
    <xf numFmtId="0" fontId="54" fillId="0" borderId="0" xfId="0" applyFont="1" applyBorder="1" applyAlignment="1">
      <alignment horizontal="justify" vertical="center" wrapText="1"/>
    </xf>
    <xf numFmtId="197" fontId="54" fillId="32" borderId="10" xfId="50" applyNumberFormat="1" applyFont="1" applyFill="1" applyBorder="1" applyAlignment="1" applyProtection="1">
      <alignment horizontal="right" vertical="center" wrapText="1"/>
      <protection locked="0"/>
    </xf>
    <xf numFmtId="0" fontId="54" fillId="0" borderId="10" xfId="0" applyFont="1" applyBorder="1" applyAlignment="1" applyProtection="1">
      <alignment horizontal="justify" wrapText="1"/>
      <protection locked="0"/>
    </xf>
    <xf numFmtId="0" fontId="54" fillId="0" borderId="0" xfId="0" applyFont="1" applyBorder="1" applyAlignment="1" applyProtection="1">
      <alignment/>
      <protection/>
    </xf>
    <xf numFmtId="0" fontId="59" fillId="0" borderId="0" xfId="0" applyFont="1" applyFill="1" applyBorder="1" applyAlignment="1" applyProtection="1">
      <alignment horizontal="center" vertical="center"/>
      <protection/>
    </xf>
    <xf numFmtId="0" fontId="59" fillId="0" borderId="0" xfId="0" applyFont="1" applyFill="1" applyBorder="1" applyAlignment="1" applyProtection="1">
      <alignment vertical="center"/>
      <protection/>
    </xf>
    <xf numFmtId="0" fontId="56" fillId="0" borderId="0" xfId="0" applyFont="1" applyFill="1" applyBorder="1" applyAlignment="1" applyProtection="1">
      <alignment vertical="center"/>
      <protection/>
    </xf>
    <xf numFmtId="0" fontId="59" fillId="0" borderId="0" xfId="0" applyFont="1" applyFill="1" applyBorder="1" applyAlignment="1" applyProtection="1">
      <alignment horizontal="right" vertical="center"/>
      <protection/>
    </xf>
    <xf numFmtId="0" fontId="55" fillId="0" borderId="0" xfId="0" applyFont="1" applyFill="1" applyBorder="1" applyAlignment="1" applyProtection="1">
      <alignment horizontal="center" vertical="center" wrapText="1"/>
      <protection/>
    </xf>
    <xf numFmtId="0" fontId="54" fillId="0" borderId="0" xfId="0" applyFont="1" applyBorder="1" applyAlignment="1" applyProtection="1">
      <alignment horizontal="center"/>
      <protection/>
    </xf>
    <xf numFmtId="0" fontId="54" fillId="0" borderId="0" xfId="0" applyFont="1" applyBorder="1" applyAlignment="1" applyProtection="1">
      <alignment horizontal="justify" vertical="top" wrapText="1"/>
      <protection/>
    </xf>
    <xf numFmtId="0" fontId="54" fillId="0" borderId="0" xfId="0" applyFont="1" applyBorder="1" applyAlignment="1" applyProtection="1">
      <alignment vertical="top" wrapText="1"/>
      <protection/>
    </xf>
    <xf numFmtId="0" fontId="55" fillId="0" borderId="0" xfId="0" applyFont="1" applyBorder="1" applyAlignment="1" applyProtection="1">
      <alignment horizontal="justify" vertical="top" wrapText="1"/>
      <protection/>
    </xf>
    <xf numFmtId="0" fontId="55" fillId="0" borderId="10" xfId="0" applyFont="1" applyBorder="1" applyAlignment="1" applyProtection="1">
      <alignment horizontal="center" vertical="center" wrapText="1"/>
      <protection/>
    </xf>
    <xf numFmtId="0" fontId="54" fillId="0" borderId="0" xfId="0" applyFont="1" applyBorder="1" applyAlignment="1" applyProtection="1">
      <alignment horizontal="center" vertical="center" wrapText="1"/>
      <protection/>
    </xf>
    <xf numFmtId="0" fontId="54" fillId="0" borderId="0" xfId="0" applyFont="1" applyBorder="1" applyAlignment="1" applyProtection="1">
      <alignment horizontal="justify" wrapText="1"/>
      <protection/>
    </xf>
    <xf numFmtId="0" fontId="60" fillId="0" borderId="0" xfId="0" applyFont="1" applyBorder="1" applyAlignment="1" applyProtection="1">
      <alignment horizontal="justify" vertical="top" wrapText="1"/>
      <protection/>
    </xf>
    <xf numFmtId="0" fontId="54" fillId="0" borderId="0" xfId="0" applyFont="1" applyBorder="1" applyAlignment="1" applyProtection="1">
      <alignment horizontal="center" vertical="top"/>
      <protection/>
    </xf>
    <xf numFmtId="0" fontId="54" fillId="0" borderId="0" xfId="0" applyFont="1" applyBorder="1" applyAlignment="1" applyProtection="1">
      <alignment vertical="center" wrapText="1"/>
      <protection/>
    </xf>
    <xf numFmtId="0" fontId="54" fillId="0" borderId="0" xfId="0" applyFont="1" applyBorder="1" applyAlignment="1" applyProtection="1">
      <alignment horizontal="left" vertical="center" wrapText="1"/>
      <protection/>
    </xf>
    <xf numFmtId="0" fontId="54" fillId="0" borderId="0" xfId="0" applyFont="1" applyBorder="1" applyAlignment="1" applyProtection="1">
      <alignment horizontal="justify" vertical="center" wrapText="1"/>
      <protection/>
    </xf>
    <xf numFmtId="0" fontId="54" fillId="0" borderId="0" xfId="0" applyNumberFormat="1" applyFont="1" applyFill="1" applyBorder="1" applyAlignment="1" applyProtection="1">
      <alignment horizontal="justify" vertical="top" wrapText="1"/>
      <protection/>
    </xf>
    <xf numFmtId="0" fontId="54" fillId="0" borderId="0" xfId="0" applyFont="1" applyFill="1" applyBorder="1" applyAlignment="1" applyProtection="1">
      <alignment vertical="top" wrapText="1"/>
      <protection/>
    </xf>
    <xf numFmtId="0" fontId="54" fillId="0" borderId="0" xfId="0" applyFont="1" applyFill="1" applyBorder="1" applyAlignment="1" applyProtection="1">
      <alignment horizontal="center" vertical="top" wrapText="1"/>
      <protection/>
    </xf>
    <xf numFmtId="0" fontId="55" fillId="0" borderId="0" xfId="0" applyFont="1" applyFill="1" applyBorder="1" applyAlignment="1" applyProtection="1">
      <alignment vertical="center" wrapText="1"/>
      <protection/>
    </xf>
    <xf numFmtId="0" fontId="54" fillId="0" borderId="0" xfId="0" applyFont="1" applyBorder="1" applyAlignment="1" applyProtection="1">
      <alignment/>
      <protection locked="0"/>
    </xf>
    <xf numFmtId="0" fontId="54" fillId="0" borderId="0" xfId="0" applyFont="1" applyBorder="1" applyAlignment="1" applyProtection="1">
      <alignment horizontal="justify" wrapText="1"/>
      <protection locked="0"/>
    </xf>
    <xf numFmtId="0" fontId="54" fillId="0" borderId="13" xfId="0" applyFont="1" applyBorder="1" applyAlignment="1" applyProtection="1">
      <alignment horizontal="center" vertical="center" wrapText="1"/>
      <protection locked="0"/>
    </xf>
    <xf numFmtId="0" fontId="61" fillId="0" borderId="0" xfId="0" applyFont="1" applyFill="1" applyBorder="1" applyAlignment="1" applyProtection="1">
      <alignment horizontal="center" vertical="center"/>
      <protection/>
    </xf>
    <xf numFmtId="0" fontId="55" fillId="0" borderId="0" xfId="0" applyFont="1" applyFill="1" applyBorder="1" applyAlignment="1" applyProtection="1">
      <alignment horizontal="left" vertical="center"/>
      <protection/>
    </xf>
    <xf numFmtId="0" fontId="55" fillId="0" borderId="0" xfId="0" applyFont="1" applyFill="1" applyBorder="1" applyAlignment="1" applyProtection="1">
      <alignment horizontal="center" vertical="center"/>
      <protection/>
    </xf>
    <xf numFmtId="0" fontId="55" fillId="0" borderId="0" xfId="0" applyFont="1" applyFill="1" applyBorder="1" applyAlignment="1" applyProtection="1">
      <alignment horizontal="left" vertical="center" wrapText="1"/>
      <protection/>
    </xf>
    <xf numFmtId="164" fontId="54" fillId="0" borderId="0" xfId="50" applyNumberFormat="1" applyFont="1" applyFill="1" applyBorder="1" applyAlignment="1" applyProtection="1">
      <alignment horizontal="right" vertical="center"/>
      <protection/>
    </xf>
    <xf numFmtId="0" fontId="61" fillId="0" borderId="0" xfId="0" applyFont="1" applyFill="1" applyBorder="1" applyAlignment="1" applyProtection="1">
      <alignment horizontal="left" vertical="center"/>
      <protection/>
    </xf>
    <xf numFmtId="0" fontId="54" fillId="0" borderId="0" xfId="0" applyFont="1" applyFill="1" applyBorder="1" applyAlignment="1" applyProtection="1">
      <alignment horizontal="left" vertical="center" wrapText="1"/>
      <protection/>
    </xf>
    <xf numFmtId="0" fontId="54" fillId="34" borderId="10" xfId="0" applyFont="1" applyFill="1" applyBorder="1" applyAlignment="1" applyProtection="1">
      <alignment horizontal="center" vertical="center" wrapText="1"/>
      <protection/>
    </xf>
    <xf numFmtId="0" fontId="54" fillId="33" borderId="0" xfId="0" applyFont="1" applyFill="1" applyAlignment="1" applyProtection="1">
      <alignment vertical="center"/>
      <protection/>
    </xf>
    <xf numFmtId="0" fontId="54" fillId="33" borderId="0" xfId="0" applyFont="1" applyFill="1" applyAlignment="1" applyProtection="1">
      <alignment horizontal="center" vertical="center"/>
      <protection/>
    </xf>
    <xf numFmtId="198" fontId="54" fillId="33" borderId="0" xfId="0" applyNumberFormat="1" applyFont="1" applyFill="1" applyAlignment="1" applyProtection="1">
      <alignment vertical="center"/>
      <protection/>
    </xf>
    <xf numFmtId="1" fontId="55" fillId="32" borderId="10" xfId="0" applyNumberFormat="1" applyFont="1" applyFill="1" applyBorder="1" applyAlignment="1" applyProtection="1">
      <alignment horizontal="left" vertical="center"/>
      <protection/>
    </xf>
    <xf numFmtId="0" fontId="54" fillId="32" borderId="10" xfId="0" applyFont="1" applyFill="1" applyBorder="1" applyAlignment="1" applyProtection="1">
      <alignment horizontal="left" vertical="center" wrapText="1"/>
      <protection/>
    </xf>
    <xf numFmtId="0" fontId="54" fillId="32" borderId="11" xfId="0" applyFont="1" applyFill="1" applyBorder="1" applyAlignment="1" applyProtection="1">
      <alignment horizontal="left" vertical="center" wrapText="1"/>
      <protection/>
    </xf>
    <xf numFmtId="1" fontId="54" fillId="0" borderId="0" xfId="0" applyNumberFormat="1" applyFont="1" applyFill="1" applyBorder="1" applyAlignment="1" applyProtection="1">
      <alignment horizontal="left" vertical="center"/>
      <protection/>
    </xf>
    <xf numFmtId="198" fontId="54" fillId="0" borderId="0" xfId="0" applyNumberFormat="1" applyFont="1" applyFill="1" applyAlignment="1" applyProtection="1">
      <alignment vertical="center"/>
      <protection/>
    </xf>
    <xf numFmtId="197" fontId="54" fillId="0" borderId="0" xfId="0" applyNumberFormat="1" applyFont="1" applyFill="1" applyAlignment="1" applyProtection="1">
      <alignment vertical="center"/>
      <protection/>
    </xf>
    <xf numFmtId="0" fontId="55" fillId="32" borderId="10" xfId="0" applyFont="1" applyFill="1" applyBorder="1" applyAlignment="1" applyProtection="1">
      <alignment horizontal="left" vertical="center" wrapText="1"/>
      <protection/>
    </xf>
    <xf numFmtId="10" fontId="55" fillId="32" borderId="10" xfId="0" applyNumberFormat="1" applyFont="1" applyFill="1" applyBorder="1" applyAlignment="1" applyProtection="1">
      <alignment horizontal="left" vertical="center" wrapText="1"/>
      <protection/>
    </xf>
    <xf numFmtId="0" fontId="55" fillId="32" borderId="10" xfId="0" applyNumberFormat="1" applyFont="1" applyFill="1" applyBorder="1" applyAlignment="1" applyProtection="1">
      <alignment horizontal="left" vertical="center" wrapText="1"/>
      <protection/>
    </xf>
    <xf numFmtId="10" fontId="54" fillId="32" borderId="10" xfId="0" applyNumberFormat="1" applyFont="1" applyFill="1" applyBorder="1" applyAlignment="1" applyProtection="1">
      <alignment horizontal="left" vertical="center" wrapText="1"/>
      <protection/>
    </xf>
    <xf numFmtId="0" fontId="62" fillId="0" borderId="0" xfId="0" applyFont="1" applyFill="1" applyBorder="1" applyAlignment="1" applyProtection="1">
      <alignment horizontal="left" vertical="center" wrapText="1"/>
      <protection/>
    </xf>
    <xf numFmtId="164" fontId="55" fillId="0" borderId="0" xfId="50" applyNumberFormat="1" applyFont="1" applyFill="1" applyBorder="1" applyAlignment="1" applyProtection="1">
      <alignment horizontal="right" vertical="center" wrapText="1"/>
      <protection/>
    </xf>
    <xf numFmtId="0" fontId="55" fillId="0" borderId="0" xfId="0" applyFont="1" applyFill="1" applyAlignment="1" applyProtection="1">
      <alignment vertical="center"/>
      <protection/>
    </xf>
    <xf numFmtId="0" fontId="54" fillId="0" borderId="0" xfId="0" applyFont="1" applyFill="1" applyAlignment="1" applyProtection="1">
      <alignment horizontal="left" vertical="center" wrapText="1"/>
      <protection/>
    </xf>
    <xf numFmtId="164" fontId="54" fillId="0" borderId="0" xfId="50" applyNumberFormat="1" applyFont="1" applyFill="1" applyAlignment="1" applyProtection="1">
      <alignment horizontal="right" vertical="center" wrapText="1"/>
      <protection/>
    </xf>
    <xf numFmtId="0" fontId="55" fillId="32" borderId="10" xfId="0" applyFont="1" applyFill="1" applyBorder="1" applyAlignment="1" applyProtection="1">
      <alignment horizontal="left" vertical="center"/>
      <protection/>
    </xf>
    <xf numFmtId="2" fontId="55" fillId="32" borderId="10" xfId="0" applyNumberFormat="1" applyFont="1" applyFill="1" applyBorder="1" applyAlignment="1" applyProtection="1">
      <alignment horizontal="left" vertical="center" wrapText="1"/>
      <protection/>
    </xf>
    <xf numFmtId="164" fontId="55" fillId="0" borderId="0" xfId="50" applyNumberFormat="1" applyFont="1" applyFill="1" applyBorder="1" applyAlignment="1" applyProtection="1">
      <alignment horizontal="right" vertical="center"/>
      <protection/>
    </xf>
    <xf numFmtId="14" fontId="55" fillId="32" borderId="10" xfId="0" applyNumberFormat="1" applyFont="1" applyFill="1" applyBorder="1" applyAlignment="1" applyProtection="1">
      <alignment horizontal="left" vertical="center" wrapText="1"/>
      <protection/>
    </xf>
    <xf numFmtId="2" fontId="55" fillId="32" borderId="10" xfId="0" applyNumberFormat="1" applyFont="1" applyFill="1" applyBorder="1" applyAlignment="1" applyProtection="1">
      <alignment horizontal="left" vertical="center"/>
      <protection/>
    </xf>
    <xf numFmtId="0" fontId="54" fillId="34" borderId="10" xfId="0" applyFont="1" applyFill="1" applyBorder="1" applyAlignment="1" applyProtection="1">
      <alignment horizontal="center" vertical="center"/>
      <protection/>
    </xf>
    <xf numFmtId="0" fontId="55" fillId="32" borderId="10" xfId="0" applyFont="1" applyFill="1" applyBorder="1" applyAlignment="1" applyProtection="1">
      <alignment vertical="center" wrapText="1"/>
      <protection/>
    </xf>
    <xf numFmtId="2" fontId="55" fillId="32" borderId="10" xfId="0" applyNumberFormat="1" applyFont="1" applyFill="1" applyBorder="1" applyAlignment="1" applyProtection="1">
      <alignment vertical="center" wrapText="1"/>
      <protection/>
    </xf>
    <xf numFmtId="14" fontId="54" fillId="32" borderId="10" xfId="0" applyNumberFormat="1" applyFont="1" applyFill="1" applyBorder="1" applyAlignment="1" applyProtection="1">
      <alignment horizontal="left" vertical="center" wrapText="1"/>
      <protection/>
    </xf>
    <xf numFmtId="164" fontId="62" fillId="0" borderId="0" xfId="50" applyNumberFormat="1" applyFont="1" applyFill="1" applyBorder="1" applyAlignment="1" applyProtection="1">
      <alignment horizontal="right" vertical="center" wrapText="1"/>
      <protection/>
    </xf>
    <xf numFmtId="2" fontId="55" fillId="32" borderId="11" xfId="0" applyNumberFormat="1" applyFont="1" applyFill="1" applyBorder="1" applyAlignment="1" applyProtection="1">
      <alignment horizontal="left" vertical="center" wrapText="1"/>
      <protection/>
    </xf>
    <xf numFmtId="14" fontId="55" fillId="0" borderId="0" xfId="0" applyNumberFormat="1" applyFont="1" applyFill="1" applyBorder="1" applyAlignment="1" applyProtection="1">
      <alignment horizontal="left" vertical="center" wrapText="1"/>
      <protection/>
    </xf>
    <xf numFmtId="10" fontId="55" fillId="0" borderId="0" xfId="0" applyNumberFormat="1" applyFont="1" applyFill="1" applyBorder="1" applyAlignment="1" applyProtection="1">
      <alignment horizontal="center" vertical="center" wrapText="1"/>
      <protection/>
    </xf>
    <xf numFmtId="2" fontId="55" fillId="0" borderId="0" xfId="0" applyNumberFormat="1" applyFont="1" applyFill="1" applyBorder="1" applyAlignment="1" applyProtection="1">
      <alignment horizontal="left" vertical="center" wrapText="1"/>
      <protection/>
    </xf>
    <xf numFmtId="10" fontId="55" fillId="0" borderId="0" xfId="0" applyNumberFormat="1" applyFont="1" applyFill="1" applyBorder="1" applyAlignment="1" applyProtection="1">
      <alignment horizontal="left" vertical="center" wrapText="1"/>
      <protection/>
    </xf>
    <xf numFmtId="0" fontId="54" fillId="0" borderId="0" xfId="0" applyNumberFormat="1" applyFont="1" applyFill="1" applyAlignment="1" applyProtection="1">
      <alignment vertical="center"/>
      <protection/>
    </xf>
    <xf numFmtId="0" fontId="55" fillId="0" borderId="0" xfId="0" applyFont="1" applyFill="1" applyBorder="1" applyAlignment="1" applyProtection="1">
      <alignment horizontal="center" vertical="center"/>
      <protection locked="0"/>
    </xf>
    <xf numFmtId="3" fontId="54" fillId="0" borderId="0" xfId="0" applyNumberFormat="1" applyFont="1" applyFill="1" applyBorder="1" applyAlignment="1" applyProtection="1">
      <alignment horizontal="center" vertical="center"/>
      <protection/>
    </xf>
    <xf numFmtId="3" fontId="57" fillId="0" borderId="0" xfId="0" applyNumberFormat="1" applyFont="1" applyFill="1" applyBorder="1" applyAlignment="1" applyProtection="1">
      <alignment horizontal="left" vertical="center" wrapText="1"/>
      <protection/>
    </xf>
    <xf numFmtId="3" fontId="58" fillId="0" borderId="10" xfId="0" applyNumberFormat="1" applyFont="1" applyFill="1" applyBorder="1" applyAlignment="1" applyProtection="1">
      <alignment horizontal="center" vertical="center" wrapText="1"/>
      <protection locked="0"/>
    </xf>
    <xf numFmtId="3" fontId="61" fillId="0" borderId="0" xfId="0" applyNumberFormat="1" applyFont="1" applyFill="1" applyBorder="1" applyAlignment="1" applyProtection="1">
      <alignment horizontal="center" vertical="center" wrapText="1"/>
      <protection/>
    </xf>
    <xf numFmtId="0" fontId="63" fillId="0" borderId="0" xfId="0" applyFont="1" applyFill="1" applyBorder="1" applyAlignment="1" applyProtection="1">
      <alignment vertical="center"/>
      <protection/>
    </xf>
    <xf numFmtId="3" fontId="54" fillId="0" borderId="14" xfId="0" applyNumberFormat="1" applyFont="1" applyFill="1" applyBorder="1" applyAlignment="1" applyProtection="1">
      <alignment vertical="center"/>
      <protection/>
    </xf>
    <xf numFmtId="0" fontId="54" fillId="0" borderId="15" xfId="0" applyFont="1" applyFill="1" applyBorder="1" applyAlignment="1" applyProtection="1">
      <alignment vertical="center"/>
      <protection/>
    </xf>
    <xf numFmtId="0" fontId="54" fillId="0" borderId="14" xfId="0" applyFont="1" applyFill="1" applyBorder="1" applyAlignment="1" applyProtection="1">
      <alignment vertical="center"/>
      <protection/>
    </xf>
    <xf numFmtId="3" fontId="54" fillId="0" borderId="15" xfId="0" applyNumberFormat="1" applyFont="1" applyFill="1" applyBorder="1" applyAlignment="1" applyProtection="1">
      <alignment vertical="center"/>
      <protection/>
    </xf>
    <xf numFmtId="3" fontId="58" fillId="0" borderId="14" xfId="0" applyNumberFormat="1" applyFont="1" applyFill="1" applyBorder="1" applyAlignment="1" applyProtection="1">
      <alignment vertical="center" wrapText="1"/>
      <protection/>
    </xf>
    <xf numFmtId="0" fontId="55" fillId="0" borderId="14" xfId="0" applyFont="1" applyFill="1" applyBorder="1" applyAlignment="1" applyProtection="1">
      <alignment horizontal="left" vertical="center" shrinkToFit="1"/>
      <protection/>
    </xf>
    <xf numFmtId="3" fontId="55" fillId="0" borderId="15" xfId="0" applyNumberFormat="1" applyFont="1" applyFill="1" applyBorder="1" applyAlignment="1" applyProtection="1">
      <alignment horizontal="center" vertical="center"/>
      <protection/>
    </xf>
    <xf numFmtId="0" fontId="55" fillId="0" borderId="16" xfId="0" applyFont="1" applyFill="1" applyBorder="1" applyAlignment="1" applyProtection="1">
      <alignment horizontal="left" vertical="center" shrinkToFit="1"/>
      <protection/>
    </xf>
    <xf numFmtId="4" fontId="55" fillId="0" borderId="16" xfId="0" applyNumberFormat="1" applyFont="1" applyFill="1" applyBorder="1" applyAlignment="1" applyProtection="1">
      <alignment vertical="center"/>
      <protection/>
    </xf>
    <xf numFmtId="0" fontId="55" fillId="0" borderId="14" xfId="0" applyFont="1" applyFill="1" applyBorder="1" applyAlignment="1" applyProtection="1">
      <alignment horizontal="center" vertical="center" shrinkToFit="1"/>
      <protection/>
    </xf>
    <xf numFmtId="0" fontId="54" fillId="0" borderId="16" xfId="0" applyFont="1" applyFill="1" applyBorder="1" applyAlignment="1" applyProtection="1">
      <alignment vertical="center"/>
      <protection/>
    </xf>
    <xf numFmtId="0" fontId="54" fillId="0" borderId="17" xfId="0" applyFont="1" applyFill="1" applyBorder="1" applyAlignment="1" applyProtection="1">
      <alignment vertical="center"/>
      <protection/>
    </xf>
    <xf numFmtId="3" fontId="61" fillId="0" borderId="0" xfId="0" applyNumberFormat="1" applyFont="1" applyFill="1" applyBorder="1" applyAlignment="1" applyProtection="1">
      <alignment horizontal="left" vertical="center" wrapText="1"/>
      <protection/>
    </xf>
    <xf numFmtId="3" fontId="61" fillId="0" borderId="14" xfId="0" applyNumberFormat="1" applyFont="1" applyFill="1" applyBorder="1" applyAlignment="1" applyProtection="1">
      <alignment horizontal="left" vertical="center" wrapText="1"/>
      <protection/>
    </xf>
    <xf numFmtId="3" fontId="61" fillId="0" borderId="15" xfId="0" applyNumberFormat="1" applyFont="1" applyFill="1" applyBorder="1" applyAlignment="1" applyProtection="1">
      <alignment horizontal="left" vertical="center" wrapText="1"/>
      <protection/>
    </xf>
    <xf numFmtId="3" fontId="57" fillId="0" borderId="14" xfId="0" applyNumberFormat="1" applyFont="1" applyFill="1" applyBorder="1" applyAlignment="1" applyProtection="1">
      <alignment vertical="center" wrapText="1"/>
      <protection/>
    </xf>
    <xf numFmtId="3" fontId="57" fillId="0" borderId="15" xfId="0" applyNumberFormat="1" applyFont="1" applyFill="1" applyBorder="1" applyAlignment="1" applyProtection="1">
      <alignment vertical="center" wrapText="1"/>
      <protection/>
    </xf>
    <xf numFmtId="4" fontId="57" fillId="0" borderId="0" xfId="0" applyNumberFormat="1" applyFont="1" applyFill="1" applyBorder="1" applyAlignment="1" applyProtection="1">
      <alignment horizontal="right" vertical="center" wrapText="1"/>
      <protection/>
    </xf>
    <xf numFmtId="3" fontId="53" fillId="0" borderId="15" xfId="0" applyNumberFormat="1" applyFont="1" applyFill="1" applyBorder="1" applyAlignment="1" applyProtection="1">
      <alignment vertical="center" wrapText="1"/>
      <protection/>
    </xf>
    <xf numFmtId="3" fontId="57" fillId="32" borderId="10" xfId="0" applyNumberFormat="1" applyFont="1" applyFill="1" applyBorder="1" applyAlignment="1" applyProtection="1">
      <alignment vertical="center" wrapText="1"/>
      <protection/>
    </xf>
    <xf numFmtId="3" fontId="57" fillId="32" borderId="10" xfId="0" applyNumberFormat="1" applyFont="1" applyFill="1" applyBorder="1" applyAlignment="1" applyProtection="1">
      <alignment horizontal="center" vertical="center" wrapText="1"/>
      <protection/>
    </xf>
    <xf numFmtId="0" fontId="55" fillId="32" borderId="10" xfId="0" applyFont="1" applyFill="1" applyBorder="1" applyAlignment="1" applyProtection="1">
      <alignment horizontal="center" vertical="center"/>
      <protection/>
    </xf>
    <xf numFmtId="0" fontId="58" fillId="0" borderId="0" xfId="0" applyFont="1" applyBorder="1" applyAlignment="1" applyProtection="1">
      <alignment vertical="center"/>
      <protection/>
    </xf>
    <xf numFmtId="0" fontId="57" fillId="0" borderId="0" xfId="0" applyFont="1" applyBorder="1" applyAlignment="1" applyProtection="1">
      <alignment vertical="center"/>
      <protection/>
    </xf>
    <xf numFmtId="0" fontId="59" fillId="0" borderId="0" xfId="0" applyFont="1" applyBorder="1" applyAlignment="1" applyProtection="1">
      <alignment vertical="center"/>
      <protection/>
    </xf>
    <xf numFmtId="0" fontId="55" fillId="0" borderId="0" xfId="0" applyFont="1" applyBorder="1" applyAlignment="1" applyProtection="1">
      <alignment vertical="center"/>
      <protection/>
    </xf>
    <xf numFmtId="0" fontId="55" fillId="0" borderId="16" xfId="0" applyFont="1" applyFill="1" applyBorder="1" applyAlignment="1" applyProtection="1">
      <alignment vertical="center" shrinkToFit="1"/>
      <protection/>
    </xf>
    <xf numFmtId="4" fontId="54" fillId="0" borderId="16" xfId="0" applyNumberFormat="1" applyFont="1" applyFill="1" applyBorder="1" applyAlignment="1" applyProtection="1">
      <alignment vertical="center"/>
      <protection/>
    </xf>
    <xf numFmtId="3" fontId="62" fillId="0" borderId="14" xfId="0" applyNumberFormat="1" applyFont="1" applyFill="1" applyBorder="1" applyAlignment="1" applyProtection="1">
      <alignment vertical="center"/>
      <protection/>
    </xf>
    <xf numFmtId="3" fontId="57" fillId="32" borderId="10" xfId="0" applyNumberFormat="1" applyFont="1" applyFill="1" applyBorder="1" applyAlignment="1" applyProtection="1">
      <alignment horizontal="center" vertical="center" wrapText="1"/>
      <protection locked="0"/>
    </xf>
    <xf numFmtId="0" fontId="55" fillId="0" borderId="10" xfId="0" applyFont="1" applyFill="1" applyBorder="1" applyAlignment="1" applyProtection="1">
      <alignment horizontal="left" vertical="center" wrapText="1"/>
      <protection locked="0"/>
    </xf>
    <xf numFmtId="0" fontId="54" fillId="0" borderId="0" xfId="0" applyNumberFormat="1" applyFont="1" applyFill="1" applyBorder="1" applyAlignment="1" applyProtection="1">
      <alignment horizontal="justify" vertical="center" wrapText="1"/>
      <protection/>
    </xf>
    <xf numFmtId="0" fontId="54" fillId="0" borderId="0" xfId="0" applyFont="1" applyBorder="1" applyAlignment="1" applyProtection="1">
      <alignment horizontal="center" vertical="center" wrapText="1"/>
      <protection/>
    </xf>
    <xf numFmtId="0" fontId="54" fillId="0" borderId="0" xfId="0" applyFont="1" applyBorder="1" applyAlignment="1" applyProtection="1">
      <alignment/>
      <protection/>
    </xf>
    <xf numFmtId="0" fontId="63" fillId="0" borderId="0" xfId="0" applyFont="1" applyFill="1" applyBorder="1" applyAlignment="1" applyProtection="1">
      <alignment horizontal="center" vertical="center"/>
      <protection/>
    </xf>
    <xf numFmtId="3" fontId="61" fillId="34" borderId="12" xfId="0" applyNumberFormat="1" applyFont="1" applyFill="1" applyBorder="1" applyAlignment="1" applyProtection="1">
      <alignment horizontal="left" vertical="center" wrapText="1"/>
      <protection/>
    </xf>
    <xf numFmtId="3" fontId="61" fillId="34" borderId="18" xfId="0" applyNumberFormat="1" applyFont="1" applyFill="1" applyBorder="1" applyAlignment="1" applyProtection="1">
      <alignment horizontal="left" vertical="center" wrapText="1"/>
      <protection/>
    </xf>
    <xf numFmtId="3" fontId="61" fillId="34" borderId="11" xfId="0" applyNumberFormat="1" applyFont="1" applyFill="1" applyBorder="1" applyAlignment="1" applyProtection="1">
      <alignment horizontal="left" vertical="center" wrapText="1"/>
      <protection/>
    </xf>
    <xf numFmtId="3" fontId="64" fillId="0" borderId="12" xfId="0" applyNumberFormat="1" applyFont="1" applyFill="1" applyBorder="1" applyAlignment="1" applyProtection="1">
      <alignment horizontal="left" vertical="center" wrapText="1"/>
      <protection locked="0"/>
    </xf>
    <xf numFmtId="3" fontId="64" fillId="0" borderId="18" xfId="0" applyNumberFormat="1" applyFont="1" applyFill="1" applyBorder="1" applyAlignment="1" applyProtection="1">
      <alignment horizontal="left" vertical="center" wrapText="1"/>
      <protection locked="0"/>
    </xf>
    <xf numFmtId="3" fontId="64" fillId="0" borderId="11" xfId="0" applyNumberFormat="1" applyFont="1" applyFill="1" applyBorder="1" applyAlignment="1" applyProtection="1">
      <alignment horizontal="left" vertical="center" wrapText="1"/>
      <protection locked="0"/>
    </xf>
    <xf numFmtId="3" fontId="54" fillId="0" borderId="0" xfId="0" applyNumberFormat="1" applyFont="1" applyFill="1" applyBorder="1" applyAlignment="1" applyProtection="1">
      <alignment horizontal="center" vertical="center"/>
      <protection/>
    </xf>
    <xf numFmtId="3" fontId="58" fillId="0" borderId="12" xfId="0" applyNumberFormat="1" applyFont="1" applyFill="1" applyBorder="1" applyAlignment="1" applyProtection="1">
      <alignment horizontal="left" vertical="center" wrapText="1"/>
      <protection locked="0"/>
    </xf>
    <xf numFmtId="3" fontId="58" fillId="0" borderId="18" xfId="0" applyNumberFormat="1" applyFont="1" applyFill="1" applyBorder="1" applyAlignment="1" applyProtection="1">
      <alignment horizontal="left" vertical="center" wrapText="1"/>
      <protection locked="0"/>
    </xf>
    <xf numFmtId="3" fontId="63" fillId="34" borderId="10" xfId="0" applyNumberFormat="1" applyFont="1" applyFill="1" applyBorder="1" applyAlignment="1" applyProtection="1">
      <alignment horizontal="center" vertical="center" wrapText="1"/>
      <protection/>
    </xf>
    <xf numFmtId="3" fontId="61" fillId="34" borderId="10" xfId="0" applyNumberFormat="1" applyFont="1" applyFill="1" applyBorder="1" applyAlignment="1" applyProtection="1">
      <alignment horizontal="left" vertical="center" wrapText="1"/>
      <protection/>
    </xf>
    <xf numFmtId="3" fontId="58" fillId="0" borderId="11" xfId="0" applyNumberFormat="1" applyFont="1" applyFill="1" applyBorder="1" applyAlignment="1" applyProtection="1">
      <alignment horizontal="left" vertical="center" wrapText="1"/>
      <protection locked="0"/>
    </xf>
    <xf numFmtId="3" fontId="61" fillId="0" borderId="19" xfId="0" applyNumberFormat="1" applyFont="1" applyFill="1" applyBorder="1" applyAlignment="1" applyProtection="1">
      <alignment horizontal="center" vertical="center" wrapText="1"/>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3" fontId="58" fillId="32" borderId="10" xfId="0" applyNumberFormat="1" applyFont="1" applyFill="1" applyBorder="1" applyAlignment="1" applyProtection="1">
      <alignment horizontal="left" vertical="center" wrapText="1"/>
      <protection/>
    </xf>
    <xf numFmtId="3" fontId="57" fillId="32" borderId="10" xfId="0" applyNumberFormat="1" applyFont="1" applyFill="1" applyBorder="1" applyAlignment="1" applyProtection="1">
      <alignment horizontal="left" vertical="center" wrapText="1"/>
      <protection/>
    </xf>
    <xf numFmtId="3" fontId="61" fillId="0" borderId="14" xfId="0" applyNumberFormat="1" applyFont="1" applyFill="1" applyBorder="1" applyAlignment="1" applyProtection="1">
      <alignment horizontal="center" vertical="center" wrapText="1"/>
      <protection/>
    </xf>
    <xf numFmtId="3" fontId="61" fillId="0" borderId="0" xfId="0" applyNumberFormat="1" applyFont="1" applyFill="1" applyBorder="1" applyAlignment="1" applyProtection="1">
      <alignment horizontal="center" vertical="center" wrapText="1"/>
      <protection/>
    </xf>
    <xf numFmtId="3" fontId="61" fillId="0" borderId="15" xfId="0" applyNumberFormat="1" applyFont="1" applyFill="1" applyBorder="1" applyAlignment="1" applyProtection="1">
      <alignment horizontal="center" vertical="center" wrapText="1"/>
      <protection/>
    </xf>
    <xf numFmtId="3" fontId="61" fillId="0" borderId="20" xfId="0" applyNumberFormat="1" applyFont="1" applyFill="1" applyBorder="1" applyAlignment="1" applyProtection="1">
      <alignment horizontal="center" vertical="center" wrapText="1"/>
      <protection locked="0"/>
    </xf>
    <xf numFmtId="3" fontId="61" fillId="0" borderId="21" xfId="0" applyNumberFormat="1" applyFont="1" applyFill="1" applyBorder="1" applyAlignment="1" applyProtection="1">
      <alignment horizontal="center" vertical="center" wrapText="1"/>
      <protection locked="0"/>
    </xf>
    <xf numFmtId="3" fontId="61" fillId="0" borderId="22" xfId="0" applyNumberFormat="1" applyFont="1" applyFill="1" applyBorder="1" applyAlignment="1" applyProtection="1">
      <alignment horizontal="center" vertical="center" wrapText="1"/>
      <protection locked="0"/>
    </xf>
    <xf numFmtId="14" fontId="64" fillId="0" borderId="12" xfId="0" applyNumberFormat="1" applyFont="1" applyFill="1" applyBorder="1" applyAlignment="1" applyProtection="1">
      <alignment horizontal="center" vertical="center" wrapText="1"/>
      <protection locked="0"/>
    </xf>
    <xf numFmtId="14" fontId="64" fillId="0" borderId="18" xfId="0" applyNumberFormat="1" applyFont="1" applyFill="1" applyBorder="1" applyAlignment="1" applyProtection="1">
      <alignment horizontal="center" vertical="center" wrapText="1"/>
      <protection locked="0"/>
    </xf>
    <xf numFmtId="14" fontId="64" fillId="0" borderId="11" xfId="0" applyNumberFormat="1" applyFont="1" applyFill="1" applyBorder="1" applyAlignment="1" applyProtection="1">
      <alignment horizontal="center" vertical="center" wrapText="1"/>
      <protection locked="0"/>
    </xf>
    <xf numFmtId="3" fontId="57" fillId="0" borderId="19" xfId="0" applyNumberFormat="1" applyFont="1" applyFill="1" applyBorder="1" applyAlignment="1" applyProtection="1">
      <alignment horizontal="left" vertical="center" wrapText="1"/>
      <protection/>
    </xf>
    <xf numFmtId="3" fontId="57" fillId="0" borderId="16" xfId="0" applyNumberFormat="1" applyFont="1" applyFill="1" applyBorder="1" applyAlignment="1" applyProtection="1">
      <alignment horizontal="left" vertical="center" wrapText="1"/>
      <protection/>
    </xf>
    <xf numFmtId="3" fontId="57" fillId="0" borderId="17"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justify" vertical="center" wrapText="1"/>
      <protection/>
    </xf>
    <xf numFmtId="0" fontId="7" fillId="0" borderId="18" xfId="0" applyNumberFormat="1" applyFont="1" applyFill="1" applyBorder="1" applyAlignment="1" applyProtection="1">
      <alignment horizontal="justify" vertical="center" wrapText="1"/>
      <protection/>
    </xf>
    <xf numFmtId="0" fontId="7" fillId="0" borderId="11" xfId="0" applyNumberFormat="1" applyFont="1" applyFill="1" applyBorder="1" applyAlignment="1" applyProtection="1">
      <alignment horizontal="justify" vertical="center" wrapText="1"/>
      <protection/>
    </xf>
    <xf numFmtId="3" fontId="57" fillId="32" borderId="12" xfId="0" applyNumberFormat="1" applyFont="1" applyFill="1" applyBorder="1" applyAlignment="1" applyProtection="1">
      <alignment horizontal="center" vertical="center" wrapText="1"/>
      <protection/>
    </xf>
    <xf numFmtId="3" fontId="57" fillId="32" borderId="18" xfId="0" applyNumberFormat="1" applyFont="1" applyFill="1" applyBorder="1" applyAlignment="1" applyProtection="1">
      <alignment horizontal="center" vertical="center" wrapText="1"/>
      <protection/>
    </xf>
    <xf numFmtId="3" fontId="57" fillId="32" borderId="11" xfId="0" applyNumberFormat="1" applyFont="1" applyFill="1" applyBorder="1" applyAlignment="1" applyProtection="1">
      <alignment horizontal="center" vertical="center" wrapText="1"/>
      <protection/>
    </xf>
    <xf numFmtId="205" fontId="58" fillId="0" borderId="12" xfId="0" applyNumberFormat="1" applyFont="1" applyFill="1" applyBorder="1" applyAlignment="1" applyProtection="1">
      <alignment horizontal="center" vertical="center" wrapText="1"/>
      <protection locked="0"/>
    </xf>
    <xf numFmtId="205" fontId="58" fillId="0" borderId="18" xfId="0" applyNumberFormat="1" applyFont="1" applyFill="1" applyBorder="1" applyAlignment="1" applyProtection="1">
      <alignment horizontal="center" vertical="center" wrapText="1"/>
      <protection locked="0"/>
    </xf>
    <xf numFmtId="205" fontId="58" fillId="0" borderId="11" xfId="0" applyNumberFormat="1" applyFont="1" applyFill="1" applyBorder="1" applyAlignment="1" applyProtection="1">
      <alignment horizontal="center" vertical="center" wrapText="1"/>
      <protection locked="0"/>
    </xf>
    <xf numFmtId="3" fontId="58" fillId="0" borderId="10" xfId="0" applyNumberFormat="1" applyFont="1" applyFill="1" applyBorder="1" applyAlignment="1" applyProtection="1">
      <alignment horizontal="center" vertical="center" wrapText="1"/>
      <protection locked="0"/>
    </xf>
    <xf numFmtId="4" fontId="57" fillId="0" borderId="10" xfId="0" applyNumberFormat="1" applyFont="1" applyFill="1" applyBorder="1" applyAlignment="1" applyProtection="1">
      <alignment horizontal="center" vertical="center" wrapText="1"/>
      <protection locked="0"/>
    </xf>
    <xf numFmtId="3" fontId="57" fillId="32" borderId="10" xfId="0" applyNumberFormat="1" applyFont="1" applyFill="1" applyBorder="1" applyAlignment="1" applyProtection="1">
      <alignment horizontal="center" vertical="center" wrapText="1"/>
      <protection/>
    </xf>
    <xf numFmtId="4" fontId="58" fillId="0" borderId="12" xfId="0" applyNumberFormat="1" applyFont="1" applyFill="1" applyBorder="1" applyAlignment="1" applyProtection="1">
      <alignment horizontal="center" vertical="center" wrapText="1"/>
      <protection locked="0"/>
    </xf>
    <xf numFmtId="4" fontId="58" fillId="0" borderId="11" xfId="0" applyNumberFormat="1" applyFont="1" applyFill="1" applyBorder="1" applyAlignment="1" applyProtection="1">
      <alignment horizontal="center" vertical="center" wrapText="1"/>
      <protection locked="0"/>
    </xf>
    <xf numFmtId="3" fontId="58" fillId="0" borderId="12" xfId="0" applyNumberFormat="1" applyFont="1" applyFill="1" applyBorder="1" applyAlignment="1" applyProtection="1">
      <alignment horizontal="center" vertical="center" wrapText="1"/>
      <protection locked="0"/>
    </xf>
    <xf numFmtId="3" fontId="58" fillId="0" borderId="18" xfId="0" applyNumberFormat="1" applyFont="1" applyFill="1" applyBorder="1" applyAlignment="1" applyProtection="1">
      <alignment horizontal="center" vertical="center" wrapText="1"/>
      <protection locked="0"/>
    </xf>
    <xf numFmtId="3" fontId="58" fillId="0" borderId="11" xfId="0" applyNumberFormat="1" applyFont="1" applyFill="1" applyBorder="1" applyAlignment="1" applyProtection="1">
      <alignment horizontal="center" vertical="center" wrapText="1"/>
      <protection locked="0"/>
    </xf>
    <xf numFmtId="3" fontId="57" fillId="0" borderId="14" xfId="0" applyNumberFormat="1" applyFont="1" applyFill="1" applyBorder="1" applyAlignment="1" applyProtection="1">
      <alignment horizontal="left" vertical="center" wrapText="1"/>
      <protection/>
    </xf>
    <xf numFmtId="3" fontId="57" fillId="0" borderId="0" xfId="0" applyNumberFormat="1" applyFont="1" applyFill="1" applyBorder="1" applyAlignment="1" applyProtection="1">
      <alignment horizontal="left" vertical="center" wrapText="1"/>
      <protection/>
    </xf>
    <xf numFmtId="3" fontId="57" fillId="0" borderId="15" xfId="0" applyNumberFormat="1" applyFont="1" applyFill="1" applyBorder="1" applyAlignment="1" applyProtection="1">
      <alignment horizontal="left" vertical="center" wrapText="1"/>
      <protection/>
    </xf>
    <xf numFmtId="3" fontId="61" fillId="0" borderId="12" xfId="0" applyNumberFormat="1" applyFont="1" applyFill="1" applyBorder="1" applyAlignment="1" applyProtection="1">
      <alignment horizontal="center" vertical="center" wrapText="1"/>
      <protection locked="0"/>
    </xf>
    <xf numFmtId="3" fontId="61" fillId="0" borderId="18" xfId="0" applyNumberFormat="1" applyFont="1" applyFill="1" applyBorder="1" applyAlignment="1" applyProtection="1">
      <alignment horizontal="center" vertical="center" wrapText="1"/>
      <protection locked="0"/>
    </xf>
    <xf numFmtId="3" fontId="61" fillId="0" borderId="11" xfId="0" applyNumberFormat="1" applyFont="1" applyFill="1" applyBorder="1" applyAlignment="1" applyProtection="1">
      <alignment horizontal="center" vertical="center" wrapText="1"/>
      <protection locked="0"/>
    </xf>
    <xf numFmtId="3" fontId="58" fillId="0" borderId="10" xfId="0" applyNumberFormat="1" applyFont="1" applyFill="1" applyBorder="1" applyAlignment="1" applyProtection="1">
      <alignment horizontal="left" vertical="center" wrapText="1"/>
      <protection locked="0"/>
    </xf>
    <xf numFmtId="0" fontId="61" fillId="0" borderId="0" xfId="0" applyFont="1" applyFill="1" applyAlignment="1" applyProtection="1">
      <alignment horizontal="center" vertical="center"/>
      <protection/>
    </xf>
    <xf numFmtId="10" fontId="55" fillId="32" borderId="12" xfId="0" applyNumberFormat="1" applyFont="1" applyFill="1" applyBorder="1" applyAlignment="1" applyProtection="1">
      <alignment horizontal="center" vertical="center" wrapText="1"/>
      <protection/>
    </xf>
    <xf numFmtId="10" fontId="55" fillId="32" borderId="11" xfId="0" applyNumberFormat="1" applyFont="1" applyFill="1" applyBorder="1" applyAlignment="1" applyProtection="1">
      <alignment horizontal="center" vertical="center" wrapText="1"/>
      <protection/>
    </xf>
    <xf numFmtId="10" fontId="54" fillId="33" borderId="12" xfId="0" applyNumberFormat="1" applyFont="1" applyFill="1" applyBorder="1" applyAlignment="1" applyProtection="1">
      <alignment horizontal="center" vertical="center" wrapText="1"/>
      <protection locked="0"/>
    </xf>
    <xf numFmtId="10" fontId="54" fillId="33" borderId="11" xfId="0" applyNumberFormat="1" applyFont="1" applyFill="1" applyBorder="1" applyAlignment="1" applyProtection="1">
      <alignment horizontal="center" vertical="center" wrapText="1"/>
      <protection locked="0"/>
    </xf>
    <xf numFmtId="0" fontId="54" fillId="34" borderId="12" xfId="0" applyFont="1" applyFill="1" applyBorder="1" applyAlignment="1" applyProtection="1">
      <alignment horizontal="center" vertical="center" wrapText="1"/>
      <protection/>
    </xf>
    <xf numFmtId="0" fontId="54" fillId="34" borderId="11" xfId="0" applyFont="1" applyFill="1" applyBorder="1" applyAlignment="1" applyProtection="1">
      <alignment horizontal="center" vertical="center" wrapText="1"/>
      <protection/>
    </xf>
    <xf numFmtId="0" fontId="61" fillId="34" borderId="12" xfId="0" applyFont="1" applyFill="1" applyBorder="1" applyAlignment="1" applyProtection="1">
      <alignment horizontal="center" vertical="center"/>
      <protection/>
    </xf>
    <xf numFmtId="0" fontId="61" fillId="34" borderId="18" xfId="0" applyFont="1" applyFill="1" applyBorder="1" applyAlignment="1" applyProtection="1">
      <alignment horizontal="center" vertical="center"/>
      <protection/>
    </xf>
    <xf numFmtId="0" fontId="61" fillId="34" borderId="11" xfId="0" applyFont="1" applyFill="1" applyBorder="1" applyAlignment="1" applyProtection="1">
      <alignment horizontal="center" vertical="center"/>
      <protection/>
    </xf>
    <xf numFmtId="0" fontId="54" fillId="33" borderId="12" xfId="0" applyFont="1" applyFill="1" applyBorder="1" applyAlignment="1" applyProtection="1">
      <alignment horizontal="left" vertical="center" wrapText="1"/>
      <protection locked="0"/>
    </xf>
    <xf numFmtId="0" fontId="54" fillId="33" borderId="11" xfId="0" applyFont="1" applyFill="1" applyBorder="1" applyAlignment="1" applyProtection="1">
      <alignment horizontal="left" vertical="center" wrapText="1"/>
      <protection locked="0"/>
    </xf>
    <xf numFmtId="0" fontId="55" fillId="0" borderId="12" xfId="0" applyFont="1" applyFill="1" applyBorder="1" applyAlignment="1" applyProtection="1">
      <alignment horizontal="left" vertical="center"/>
      <protection locked="0"/>
    </xf>
    <xf numFmtId="0" fontId="55" fillId="0" borderId="18" xfId="0" applyFont="1" applyFill="1" applyBorder="1" applyAlignment="1" applyProtection="1">
      <alignment horizontal="left" vertical="center"/>
      <protection locked="0"/>
    </xf>
    <xf numFmtId="0" fontId="55" fillId="0" borderId="11" xfId="0" applyFont="1" applyFill="1" applyBorder="1" applyAlignment="1" applyProtection="1">
      <alignment horizontal="left" vertical="center"/>
      <protection locked="0"/>
    </xf>
    <xf numFmtId="0" fontId="54" fillId="33" borderId="12" xfId="0" applyFont="1" applyFill="1" applyBorder="1" applyAlignment="1" applyProtection="1">
      <alignment vertical="center" wrapText="1"/>
      <protection locked="0"/>
    </xf>
    <xf numFmtId="0" fontId="54" fillId="33" borderId="11" xfId="0" applyFont="1" applyFill="1" applyBorder="1" applyAlignment="1" applyProtection="1">
      <alignment vertical="center" wrapText="1"/>
      <protection locked="0"/>
    </xf>
    <xf numFmtId="0" fontId="54" fillId="33" borderId="12" xfId="0" applyFont="1" applyFill="1" applyBorder="1" applyAlignment="1" applyProtection="1">
      <alignment horizontal="center" vertical="center" wrapText="1"/>
      <protection locked="0"/>
    </xf>
    <xf numFmtId="0" fontId="54" fillId="33" borderId="11" xfId="0" applyFont="1" applyFill="1" applyBorder="1" applyAlignment="1" applyProtection="1">
      <alignment horizontal="center" vertical="center" wrapText="1"/>
      <protection locked="0"/>
    </xf>
    <xf numFmtId="0" fontId="55" fillId="32" borderId="12" xfId="0" applyFont="1" applyFill="1" applyBorder="1" applyAlignment="1" applyProtection="1">
      <alignment horizontal="center" vertical="center" wrapText="1"/>
      <protection/>
    </xf>
    <xf numFmtId="0" fontId="55" fillId="32" borderId="11" xfId="0" applyFont="1" applyFill="1" applyBorder="1" applyAlignment="1" applyProtection="1">
      <alignment horizontal="center" vertical="center" wrapText="1"/>
      <protection/>
    </xf>
    <xf numFmtId="0" fontId="55" fillId="32" borderId="12" xfId="0" applyFont="1" applyFill="1" applyBorder="1" applyAlignment="1" applyProtection="1">
      <alignment horizontal="left" vertical="center" wrapText="1"/>
      <protection/>
    </xf>
    <xf numFmtId="0" fontId="55" fillId="32" borderId="11" xfId="0" applyFont="1" applyFill="1" applyBorder="1" applyAlignment="1" applyProtection="1">
      <alignment horizontal="left" vertical="center" wrapText="1"/>
      <protection/>
    </xf>
    <xf numFmtId="0" fontId="54" fillId="32" borderId="12" xfId="0" applyFont="1" applyFill="1" applyBorder="1" applyAlignment="1" applyProtection="1">
      <alignment horizontal="left" vertical="center" wrapText="1"/>
      <protection/>
    </xf>
    <xf numFmtId="0" fontId="54" fillId="32" borderId="11" xfId="0" applyFont="1" applyFill="1" applyBorder="1" applyAlignment="1" applyProtection="1">
      <alignment horizontal="left" vertical="center" wrapText="1"/>
      <protection/>
    </xf>
    <xf numFmtId="0" fontId="54" fillId="0" borderId="0" xfId="0" applyFont="1" applyBorder="1" applyAlignment="1" applyProtection="1">
      <alignment horizontal="left"/>
      <protection/>
    </xf>
    <xf numFmtId="0" fontId="55" fillId="0" borderId="16" xfId="0" applyFont="1" applyBorder="1" applyAlignment="1" applyProtection="1">
      <alignment horizontal="center" vertical="center"/>
      <protection/>
    </xf>
    <xf numFmtId="0" fontId="54" fillId="0" borderId="0" xfId="0" applyFont="1" applyBorder="1" applyAlignment="1" applyProtection="1">
      <alignment horizontal="center" vertical="center" wrapText="1"/>
      <protection/>
    </xf>
    <xf numFmtId="0" fontId="54" fillId="0" borderId="0" xfId="0" applyFont="1" applyBorder="1" applyAlignment="1" applyProtection="1">
      <alignment horizontal="justify" vertical="center" wrapText="1"/>
      <protection/>
    </xf>
    <xf numFmtId="0" fontId="55" fillId="0" borderId="0" xfId="0" applyFont="1" applyFill="1" applyBorder="1" applyAlignment="1" applyProtection="1">
      <alignment horizontal="left" vertical="center" wrapText="1"/>
      <protection locked="0"/>
    </xf>
    <xf numFmtId="0" fontId="54" fillId="0" borderId="12" xfId="0" applyFont="1" applyBorder="1" applyAlignment="1" applyProtection="1">
      <alignment horizontal="center" wrapText="1"/>
      <protection locked="0"/>
    </xf>
    <xf numFmtId="0" fontId="54" fillId="0" borderId="11" xfId="0" applyFont="1" applyBorder="1" applyAlignment="1" applyProtection="1">
      <alignment horizontal="center" wrapText="1"/>
      <protection locked="0"/>
    </xf>
    <xf numFmtId="0" fontId="54" fillId="0" borderId="0" xfId="0" applyNumberFormat="1" applyFont="1" applyFill="1" applyBorder="1" applyAlignment="1" applyProtection="1">
      <alignment horizontal="justify" vertical="center" wrapText="1"/>
      <protection/>
    </xf>
    <xf numFmtId="0" fontId="60" fillId="0" borderId="0" xfId="0" applyFont="1" applyBorder="1" applyAlignment="1" applyProtection="1">
      <alignment horizontal="justify" vertical="top" wrapText="1"/>
      <protection/>
    </xf>
    <xf numFmtId="0" fontId="54" fillId="0" borderId="0" xfId="0" applyFont="1" applyFill="1" applyBorder="1" applyAlignment="1" applyProtection="1">
      <alignment horizontal="center" vertical="center" wrapText="1"/>
      <protection locked="0"/>
    </xf>
    <xf numFmtId="0" fontId="55" fillId="34" borderId="10" xfId="0" applyFont="1" applyFill="1" applyBorder="1" applyAlignment="1" applyProtection="1">
      <alignment horizontal="center" vertical="center" wrapText="1"/>
      <protection/>
    </xf>
    <xf numFmtId="0" fontId="54" fillId="0" borderId="0" xfId="0" applyFont="1" applyBorder="1" applyAlignment="1" applyProtection="1">
      <alignment horizontal="left" vertical="center" wrapText="1"/>
      <protection/>
    </xf>
    <xf numFmtId="0" fontId="54" fillId="0" borderId="15" xfId="0" applyFont="1" applyBorder="1" applyAlignment="1" applyProtection="1">
      <alignment horizontal="left" vertical="center" wrapText="1"/>
      <protection/>
    </xf>
    <xf numFmtId="0" fontId="54" fillId="0" borderId="12" xfId="0" applyFont="1" applyBorder="1" applyAlignment="1" applyProtection="1">
      <alignment horizontal="center" vertical="center" wrapText="1"/>
      <protection locked="0"/>
    </xf>
    <xf numFmtId="0" fontId="54" fillId="0" borderId="11" xfId="0" applyFont="1" applyBorder="1" applyAlignment="1" applyProtection="1">
      <alignment horizontal="center" vertical="center" wrapText="1"/>
      <protection locked="0"/>
    </xf>
    <xf numFmtId="0" fontId="55" fillId="0" borderId="10" xfId="0" applyFont="1" applyBorder="1" applyAlignment="1" applyProtection="1">
      <alignment horizontal="center" vertical="center" wrapText="1"/>
      <protection/>
    </xf>
    <xf numFmtId="0" fontId="54" fillId="0" borderId="10" xfId="0" applyFont="1" applyBorder="1" applyAlignment="1" applyProtection="1">
      <alignment horizontal="center" wrapText="1"/>
      <protection locked="0"/>
    </xf>
    <xf numFmtId="0" fontId="55" fillId="0" borderId="0" xfId="0" applyFont="1" applyFill="1" applyBorder="1" applyAlignment="1" applyProtection="1">
      <alignment horizontal="center" vertical="center"/>
      <protection locked="0"/>
    </xf>
    <xf numFmtId="0" fontId="59" fillId="0" borderId="12" xfId="0" applyFont="1" applyFill="1" applyBorder="1" applyAlignment="1" applyProtection="1">
      <alignment horizontal="left" vertical="center"/>
      <protection/>
    </xf>
    <xf numFmtId="0" fontId="59" fillId="0" borderId="18" xfId="0" applyFont="1" applyFill="1" applyBorder="1" applyAlignment="1" applyProtection="1">
      <alignment horizontal="left" vertical="center"/>
      <protection/>
    </xf>
    <xf numFmtId="0" fontId="59" fillId="0" borderId="11" xfId="0" applyFont="1" applyFill="1" applyBorder="1" applyAlignment="1" applyProtection="1">
      <alignment horizontal="left" vertical="center"/>
      <protection/>
    </xf>
    <xf numFmtId="0" fontId="54" fillId="0" borderId="0" xfId="0" applyFont="1" applyBorder="1" applyAlignment="1" applyProtection="1">
      <alignment horizontal="justify" vertical="top" wrapText="1"/>
      <protection/>
    </xf>
    <xf numFmtId="0" fontId="59" fillId="0" borderId="12" xfId="0" applyFont="1" applyFill="1" applyBorder="1" applyAlignment="1" applyProtection="1">
      <alignment horizontal="left" vertical="center"/>
      <protection locked="0"/>
    </xf>
    <xf numFmtId="0" fontId="59" fillId="0" borderId="18" xfId="0" applyFont="1" applyFill="1" applyBorder="1" applyAlignment="1" applyProtection="1">
      <alignment horizontal="left" vertical="center"/>
      <protection locked="0"/>
    </xf>
    <xf numFmtId="0" fontId="59" fillId="0" borderId="11" xfId="0" applyFont="1" applyFill="1" applyBorder="1" applyAlignment="1" applyProtection="1">
      <alignment horizontal="left" vertical="center"/>
      <protection locked="0"/>
    </xf>
    <xf numFmtId="0" fontId="55" fillId="0" borderId="0" xfId="0" applyFont="1" applyBorder="1" applyAlignment="1" applyProtection="1">
      <alignment horizontal="justify" vertical="center" wrapText="1"/>
      <protection/>
    </xf>
    <xf numFmtId="0" fontId="54" fillId="0" borderId="0" xfId="0" applyFont="1" applyBorder="1" applyAlignment="1" applyProtection="1">
      <alignment horizontal="center"/>
      <protection/>
    </xf>
    <xf numFmtId="0" fontId="54" fillId="0" borderId="0" xfId="0" applyFont="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6</xdr:row>
      <xdr:rowOff>9525</xdr:rowOff>
    </xdr:from>
    <xdr:to>
      <xdr:col>13</xdr:col>
      <xdr:colOff>1209675</xdr:colOff>
      <xdr:row>19</xdr:row>
      <xdr:rowOff>219075</xdr:rowOff>
    </xdr:to>
    <xdr:sp>
      <xdr:nvSpPr>
        <xdr:cNvPr id="1" name="AutoShape 49"/>
        <xdr:cNvSpPr>
          <a:spLocks/>
        </xdr:cNvSpPr>
      </xdr:nvSpPr>
      <xdr:spPr>
        <a:xfrm>
          <a:off x="7162800" y="962025"/>
          <a:ext cx="4076700" cy="25717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333375</xdr:colOff>
      <xdr:row>0</xdr:row>
      <xdr:rowOff>114300</xdr:rowOff>
    </xdr:from>
    <xdr:to>
      <xdr:col>13</xdr:col>
      <xdr:colOff>1152525</xdr:colOff>
      <xdr:row>4</xdr:row>
      <xdr:rowOff>38100</xdr:rowOff>
    </xdr:to>
    <xdr:pic>
      <xdr:nvPicPr>
        <xdr:cNvPr id="2" name="Imagen 1" descr="http://intraprod.inem.es/intranet/relaciones/images/logos/MINISTERIO_SPEE.jpg"/>
        <xdr:cNvPicPr preferRelativeResize="1">
          <a:picLocks noChangeAspect="1"/>
        </xdr:cNvPicPr>
      </xdr:nvPicPr>
      <xdr:blipFill>
        <a:blip r:embed="rId1"/>
        <a:stretch>
          <a:fillRect/>
        </a:stretch>
      </xdr:blipFill>
      <xdr:spPr>
        <a:xfrm>
          <a:off x="9067800" y="114300"/>
          <a:ext cx="2114550" cy="581025"/>
        </a:xfrm>
        <a:prstGeom prst="rect">
          <a:avLst/>
        </a:prstGeom>
        <a:noFill/>
        <a:ln w="9525" cmpd="sng">
          <a:noFill/>
        </a:ln>
      </xdr:spPr>
    </xdr:pic>
    <xdr:clientData/>
  </xdr:twoCellAnchor>
  <xdr:twoCellAnchor>
    <xdr:from>
      <xdr:col>0</xdr:col>
      <xdr:colOff>295275</xdr:colOff>
      <xdr:row>0</xdr:row>
      <xdr:rowOff>57150</xdr:rowOff>
    </xdr:from>
    <xdr:to>
      <xdr:col>0</xdr:col>
      <xdr:colOff>1428750</xdr:colOff>
      <xdr:row>4</xdr:row>
      <xdr:rowOff>123825</xdr:rowOff>
    </xdr:to>
    <xdr:pic>
      <xdr:nvPicPr>
        <xdr:cNvPr id="3" name="0 Imagen"/>
        <xdr:cNvPicPr preferRelativeResize="1">
          <a:picLocks noChangeAspect="1"/>
        </xdr:cNvPicPr>
      </xdr:nvPicPr>
      <xdr:blipFill>
        <a:blip r:embed="rId2"/>
        <a:stretch>
          <a:fillRect/>
        </a:stretch>
      </xdr:blipFill>
      <xdr:spPr>
        <a:xfrm>
          <a:off x="295275" y="57150"/>
          <a:ext cx="11334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1</xdr:row>
      <xdr:rowOff>57150</xdr:rowOff>
    </xdr:from>
    <xdr:to>
      <xdr:col>10</xdr:col>
      <xdr:colOff>1447800</xdr:colOff>
      <xdr:row>4</xdr:row>
      <xdr:rowOff>152400</xdr:rowOff>
    </xdr:to>
    <xdr:pic>
      <xdr:nvPicPr>
        <xdr:cNvPr id="1" name="Imagen 1" descr="http://intraprod.inem.es/intranet/relaciones/images/logos/MINISTERIO_SPEE.jpg"/>
        <xdr:cNvPicPr preferRelativeResize="1">
          <a:picLocks noChangeAspect="1"/>
        </xdr:cNvPicPr>
      </xdr:nvPicPr>
      <xdr:blipFill>
        <a:blip r:embed="rId1"/>
        <a:stretch>
          <a:fillRect/>
        </a:stretch>
      </xdr:blipFill>
      <xdr:spPr>
        <a:xfrm>
          <a:off x="11315700" y="228600"/>
          <a:ext cx="2114550" cy="609600"/>
        </a:xfrm>
        <a:prstGeom prst="rect">
          <a:avLst/>
        </a:prstGeom>
        <a:noFill/>
        <a:ln w="9525" cmpd="sng">
          <a:noFill/>
        </a:ln>
      </xdr:spPr>
    </xdr:pic>
    <xdr:clientData/>
  </xdr:twoCellAnchor>
  <xdr:twoCellAnchor>
    <xdr:from>
      <xdr:col>0</xdr:col>
      <xdr:colOff>142875</xdr:colOff>
      <xdr:row>0</xdr:row>
      <xdr:rowOff>47625</xdr:rowOff>
    </xdr:from>
    <xdr:to>
      <xdr:col>1</xdr:col>
      <xdr:colOff>123825</xdr:colOff>
      <xdr:row>4</xdr:row>
      <xdr:rowOff>95250</xdr:rowOff>
    </xdr:to>
    <xdr:pic>
      <xdr:nvPicPr>
        <xdr:cNvPr id="2" name="0 Imagen"/>
        <xdr:cNvPicPr preferRelativeResize="1">
          <a:picLocks noChangeAspect="1"/>
        </xdr:cNvPicPr>
      </xdr:nvPicPr>
      <xdr:blipFill>
        <a:blip r:embed="rId2"/>
        <a:stretch>
          <a:fillRect/>
        </a:stretch>
      </xdr:blipFill>
      <xdr:spPr>
        <a:xfrm>
          <a:off x="142875" y="47625"/>
          <a:ext cx="11334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0</xdr:row>
      <xdr:rowOff>142875</xdr:rowOff>
    </xdr:from>
    <xdr:to>
      <xdr:col>9</xdr:col>
      <xdr:colOff>28575</xdr:colOff>
      <xdr:row>0</xdr:row>
      <xdr:rowOff>742950</xdr:rowOff>
    </xdr:to>
    <xdr:pic>
      <xdr:nvPicPr>
        <xdr:cNvPr id="1" name="Imagen 1" descr="http://intraprod.inem.es/intranet/relaciones/images/logos/MINISTERIO_SPEE.jpg"/>
        <xdr:cNvPicPr preferRelativeResize="1">
          <a:picLocks noChangeAspect="1"/>
        </xdr:cNvPicPr>
      </xdr:nvPicPr>
      <xdr:blipFill>
        <a:blip r:embed="rId1"/>
        <a:stretch>
          <a:fillRect/>
        </a:stretch>
      </xdr:blipFill>
      <xdr:spPr>
        <a:xfrm>
          <a:off x="4371975" y="142875"/>
          <a:ext cx="2047875" cy="600075"/>
        </a:xfrm>
        <a:prstGeom prst="rect">
          <a:avLst/>
        </a:prstGeom>
        <a:noFill/>
        <a:ln w="9525" cmpd="sng">
          <a:noFill/>
        </a:ln>
      </xdr:spPr>
    </xdr:pic>
    <xdr:clientData/>
  </xdr:twoCellAnchor>
  <xdr:twoCellAnchor>
    <xdr:from>
      <xdr:col>0</xdr:col>
      <xdr:colOff>66675</xdr:colOff>
      <xdr:row>0</xdr:row>
      <xdr:rowOff>114300</xdr:rowOff>
    </xdr:from>
    <xdr:to>
      <xdr:col>3</xdr:col>
      <xdr:colOff>600075</xdr:colOff>
      <xdr:row>0</xdr:row>
      <xdr:rowOff>847725</xdr:rowOff>
    </xdr:to>
    <xdr:pic>
      <xdr:nvPicPr>
        <xdr:cNvPr id="2" name="0 Imagen"/>
        <xdr:cNvPicPr preferRelativeResize="1">
          <a:picLocks noChangeAspect="1"/>
        </xdr:cNvPicPr>
      </xdr:nvPicPr>
      <xdr:blipFill>
        <a:blip r:embed="rId2"/>
        <a:stretch>
          <a:fillRect/>
        </a:stretch>
      </xdr:blipFill>
      <xdr:spPr>
        <a:xfrm>
          <a:off x="66675" y="114300"/>
          <a:ext cx="11334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0:Q94"/>
  <sheetViews>
    <sheetView showGridLines="0" tabSelected="1" zoomScalePageLayoutView="0" workbookViewId="0" topLeftCell="A1">
      <selection activeCell="S54" sqref="S54"/>
    </sheetView>
  </sheetViews>
  <sheetFormatPr defaultColWidth="11.421875" defaultRowHeight="12.75"/>
  <cols>
    <col min="1" max="1" width="30.00390625" style="2" customWidth="1"/>
    <col min="2" max="2" width="4.8515625" style="2" customWidth="1"/>
    <col min="3" max="3" width="3.8515625" style="2" customWidth="1"/>
    <col min="4" max="4" width="3.7109375" style="2" customWidth="1"/>
    <col min="5" max="5" width="6.7109375" style="2" customWidth="1"/>
    <col min="6" max="6" width="5.140625" style="2" customWidth="1"/>
    <col min="7" max="7" width="3.8515625" style="2" customWidth="1"/>
    <col min="8" max="8" width="3.57421875" style="2" customWidth="1"/>
    <col min="9" max="9" width="38.00390625" style="2" customWidth="1"/>
    <col min="10" max="10" width="3.57421875" style="2" customWidth="1"/>
    <col min="11" max="11" width="27.7109375" style="2" customWidth="1"/>
    <col min="12" max="12" width="15.8515625" style="2" customWidth="1"/>
    <col min="13" max="13" width="3.57421875" style="2" customWidth="1"/>
    <col min="14" max="14" width="18.57421875" style="2" customWidth="1"/>
    <col min="15" max="16384" width="11.421875" style="2" customWidth="1"/>
  </cols>
  <sheetData>
    <row r="6" ht="10.5" customHeight="1"/>
    <row r="10" spans="1:14" ht="12.75" customHeight="1">
      <c r="A10" s="160"/>
      <c r="B10" s="160"/>
      <c r="C10" s="160"/>
      <c r="D10" s="160"/>
      <c r="E10" s="160"/>
      <c r="F10" s="160"/>
      <c r="G10" s="160"/>
      <c r="H10" s="160"/>
      <c r="I10" s="160"/>
      <c r="J10" s="160"/>
      <c r="K10" s="160"/>
      <c r="L10" s="160"/>
      <c r="M10" s="160"/>
      <c r="N10" s="160"/>
    </row>
    <row r="11" spans="1:14" ht="15.75" customHeight="1">
      <c r="A11" s="161"/>
      <c r="B11" s="161"/>
      <c r="C11" s="161"/>
      <c r="D11" s="161"/>
      <c r="E11" s="161"/>
      <c r="F11" s="161"/>
      <c r="G11" s="161"/>
      <c r="H11" s="161"/>
      <c r="I11" s="161"/>
      <c r="J11" s="161"/>
      <c r="K11" s="161"/>
      <c r="L11" s="161"/>
      <c r="M11" s="161"/>
      <c r="N11" s="161"/>
    </row>
    <row r="12" spans="1:14" ht="16.5" customHeight="1">
      <c r="A12" s="160"/>
      <c r="B12" s="160"/>
      <c r="C12" s="160"/>
      <c r="D12" s="160"/>
      <c r="E12" s="160"/>
      <c r="F12" s="160"/>
      <c r="G12" s="160"/>
      <c r="H12" s="160"/>
      <c r="I12" s="160"/>
      <c r="J12" s="160"/>
      <c r="K12" s="160"/>
      <c r="L12" s="160"/>
      <c r="M12" s="160"/>
      <c r="N12" s="160"/>
    </row>
    <row r="13" spans="2:14" ht="15" customHeight="1">
      <c r="B13" s="137"/>
      <c r="C13" s="137"/>
      <c r="D13" s="137"/>
      <c r="E13" s="137"/>
      <c r="F13" s="137"/>
      <c r="G13" s="137"/>
      <c r="H13" s="137"/>
      <c r="I13" s="137"/>
      <c r="J13" s="137"/>
      <c r="K13" s="137"/>
      <c r="L13" s="137"/>
      <c r="M13" s="137"/>
      <c r="N13" s="137"/>
    </row>
    <row r="14" ht="14.25">
      <c r="A14" s="162"/>
    </row>
    <row r="15" ht="14.25">
      <c r="A15" s="162"/>
    </row>
    <row r="16" spans="1:14" ht="15.75" customHeight="1">
      <c r="A16" s="172" t="s">
        <v>122</v>
      </c>
      <c r="B16" s="172"/>
      <c r="C16" s="172"/>
      <c r="D16" s="172"/>
      <c r="E16" s="172"/>
      <c r="F16" s="172"/>
      <c r="G16" s="172"/>
      <c r="H16" s="172"/>
      <c r="I16" s="172"/>
      <c r="J16" s="172"/>
      <c r="K16" s="172"/>
      <c r="L16" s="172"/>
      <c r="M16" s="172"/>
      <c r="N16" s="172"/>
    </row>
    <row r="17" ht="14.25">
      <c r="A17" s="162"/>
    </row>
    <row r="18" ht="14.25">
      <c r="A18" s="162"/>
    </row>
    <row r="19" ht="14.25">
      <c r="A19" s="162"/>
    </row>
    <row r="20" spans="2:14" ht="18.75">
      <c r="B20" s="137"/>
      <c r="C20" s="137"/>
      <c r="D20" s="137"/>
      <c r="E20" s="137"/>
      <c r="F20" s="137"/>
      <c r="G20" s="137"/>
      <c r="H20" s="137"/>
      <c r="I20" s="137"/>
      <c r="J20" s="137"/>
      <c r="K20" s="137"/>
      <c r="L20" s="137"/>
      <c r="M20" s="137"/>
      <c r="N20" s="137"/>
    </row>
    <row r="21" ht="8.25" customHeight="1">
      <c r="A21" s="162"/>
    </row>
    <row r="22" spans="1:15" ht="21" customHeight="1">
      <c r="A22" s="182" t="s">
        <v>76</v>
      </c>
      <c r="B22" s="182"/>
      <c r="C22" s="182"/>
      <c r="D22" s="182"/>
      <c r="E22" s="182"/>
      <c r="F22" s="182"/>
      <c r="G22" s="182"/>
      <c r="H22" s="182"/>
      <c r="I22" s="182"/>
      <c r="J22" s="182"/>
      <c r="K22" s="182"/>
      <c r="L22" s="182"/>
      <c r="M22" s="182"/>
      <c r="N22" s="182"/>
      <c r="O22" s="160"/>
    </row>
    <row r="23" spans="1:15" ht="9.75" customHeight="1">
      <c r="A23" s="163"/>
      <c r="B23" s="136"/>
      <c r="C23" s="136"/>
      <c r="D23" s="136"/>
      <c r="E23" s="136"/>
      <c r="F23" s="136"/>
      <c r="G23" s="136"/>
      <c r="H23" s="136"/>
      <c r="I23" s="136"/>
      <c r="J23" s="136"/>
      <c r="K23" s="136"/>
      <c r="L23" s="136"/>
      <c r="M23" s="136"/>
      <c r="N23" s="136"/>
      <c r="O23" s="160"/>
    </row>
    <row r="24" spans="1:15" ht="15.75" customHeight="1">
      <c r="A24" s="183" t="s">
        <v>12</v>
      </c>
      <c r="B24" s="183"/>
      <c r="C24" s="183"/>
      <c r="D24" s="183"/>
      <c r="E24" s="183"/>
      <c r="F24" s="183"/>
      <c r="G24" s="183"/>
      <c r="H24" s="183"/>
      <c r="I24" s="183"/>
      <c r="J24" s="183"/>
      <c r="K24" s="183"/>
      <c r="L24" s="183"/>
      <c r="M24" s="183"/>
      <c r="N24" s="183"/>
      <c r="O24" s="163"/>
    </row>
    <row r="25" spans="1:15" ht="7.5" customHeight="1">
      <c r="A25" s="138"/>
      <c r="B25" s="3"/>
      <c r="C25" s="3"/>
      <c r="D25" s="3"/>
      <c r="E25" s="3"/>
      <c r="F25" s="3"/>
      <c r="G25" s="3"/>
      <c r="H25" s="3"/>
      <c r="I25" s="179"/>
      <c r="J25" s="179"/>
      <c r="K25" s="179"/>
      <c r="L25" s="179"/>
      <c r="M25" s="133"/>
      <c r="N25" s="139"/>
      <c r="O25" s="163"/>
    </row>
    <row r="26" spans="1:15" ht="15.75" customHeight="1">
      <c r="A26" s="157" t="s">
        <v>3</v>
      </c>
      <c r="B26" s="180"/>
      <c r="C26" s="181"/>
      <c r="D26" s="181"/>
      <c r="E26" s="181"/>
      <c r="F26" s="181"/>
      <c r="G26" s="181"/>
      <c r="H26" s="181"/>
      <c r="I26" s="181"/>
      <c r="J26" s="181"/>
      <c r="K26" s="181"/>
      <c r="L26" s="157" t="s">
        <v>13</v>
      </c>
      <c r="M26" s="180"/>
      <c r="N26" s="184"/>
      <c r="O26" s="163"/>
    </row>
    <row r="27" spans="1:15" ht="15.75" customHeight="1">
      <c r="A27" s="157" t="s">
        <v>14</v>
      </c>
      <c r="B27" s="180"/>
      <c r="C27" s="181"/>
      <c r="D27" s="181"/>
      <c r="E27" s="181"/>
      <c r="F27" s="181"/>
      <c r="G27" s="181"/>
      <c r="H27" s="181"/>
      <c r="I27" s="181"/>
      <c r="J27" s="181"/>
      <c r="K27" s="181"/>
      <c r="L27" s="157" t="s">
        <v>8</v>
      </c>
      <c r="M27" s="180"/>
      <c r="N27" s="184"/>
      <c r="O27" s="163"/>
    </row>
    <row r="28" spans="1:14" ht="15.75" customHeight="1">
      <c r="A28" s="157" t="s">
        <v>9</v>
      </c>
      <c r="B28" s="180"/>
      <c r="C28" s="181"/>
      <c r="D28" s="181"/>
      <c r="E28" s="181"/>
      <c r="F28" s="181"/>
      <c r="G28" s="181"/>
      <c r="H28" s="181"/>
      <c r="I28" s="181"/>
      <c r="J28" s="181"/>
      <c r="K28" s="181"/>
      <c r="L28" s="157" t="s">
        <v>93</v>
      </c>
      <c r="M28" s="180"/>
      <c r="N28" s="184"/>
    </row>
    <row r="29" spans="1:14" ht="15.75" customHeight="1">
      <c r="A29" s="157" t="s">
        <v>10</v>
      </c>
      <c r="B29" s="180"/>
      <c r="C29" s="181"/>
      <c r="D29" s="181"/>
      <c r="E29" s="181"/>
      <c r="F29" s="181"/>
      <c r="G29" s="181"/>
      <c r="H29" s="181"/>
      <c r="I29" s="181"/>
      <c r="J29" s="181"/>
      <c r="K29" s="181"/>
      <c r="L29" s="157" t="s">
        <v>11</v>
      </c>
      <c r="M29" s="180"/>
      <c r="N29" s="184"/>
    </row>
    <row r="30" spans="2:14" ht="9.75" customHeight="1">
      <c r="B30" s="3"/>
      <c r="C30" s="3"/>
      <c r="D30" s="3"/>
      <c r="E30" s="3"/>
      <c r="F30" s="3"/>
      <c r="G30" s="3"/>
      <c r="H30" s="3"/>
      <c r="I30" s="4"/>
      <c r="J30" s="3"/>
      <c r="K30" s="3"/>
      <c r="L30" s="3"/>
      <c r="M30" s="3"/>
      <c r="N30" s="3"/>
    </row>
    <row r="31" spans="1:14" ht="15.75" customHeight="1">
      <c r="A31" s="183" t="s">
        <v>15</v>
      </c>
      <c r="B31" s="183"/>
      <c r="C31" s="183"/>
      <c r="D31" s="183"/>
      <c r="E31" s="183"/>
      <c r="F31" s="183"/>
      <c r="G31" s="183"/>
      <c r="H31" s="183"/>
      <c r="I31" s="183"/>
      <c r="J31" s="183"/>
      <c r="K31" s="183"/>
      <c r="L31" s="183"/>
      <c r="M31" s="183"/>
      <c r="N31" s="183"/>
    </row>
    <row r="32" spans="1:14" ht="7.5" customHeight="1">
      <c r="A32" s="140"/>
      <c r="B32" s="3"/>
      <c r="C32" s="3"/>
      <c r="D32" s="3"/>
      <c r="E32" s="3"/>
      <c r="F32" s="3"/>
      <c r="G32" s="3"/>
      <c r="H32" s="3"/>
      <c r="I32" s="4"/>
      <c r="J32" s="3"/>
      <c r="K32" s="3"/>
      <c r="L32" s="3"/>
      <c r="M32" s="3"/>
      <c r="N32" s="141"/>
    </row>
    <row r="33" spans="1:14" ht="15.75" customHeight="1">
      <c r="A33" s="157" t="s">
        <v>17</v>
      </c>
      <c r="B33" s="176"/>
      <c r="C33" s="177"/>
      <c r="D33" s="177"/>
      <c r="E33" s="177"/>
      <c r="F33" s="177"/>
      <c r="G33" s="177"/>
      <c r="H33" s="177"/>
      <c r="I33" s="177"/>
      <c r="J33" s="178"/>
      <c r="K33" s="167" t="s">
        <v>113</v>
      </c>
      <c r="L33" s="216"/>
      <c r="M33" s="217"/>
      <c r="N33" s="218"/>
    </row>
    <row r="34" spans="1:14" ht="15.75" customHeight="1">
      <c r="A34" s="157" t="s">
        <v>16</v>
      </c>
      <c r="B34" s="225"/>
      <c r="C34" s="225"/>
      <c r="D34" s="225"/>
      <c r="E34" s="225"/>
      <c r="F34" s="225"/>
      <c r="G34" s="225"/>
      <c r="H34" s="225"/>
      <c r="I34" s="225"/>
      <c r="J34" s="225"/>
      <c r="K34" s="225"/>
      <c r="L34" s="225"/>
      <c r="M34" s="225"/>
      <c r="N34" s="225"/>
    </row>
    <row r="35" spans="2:14" ht="9.75" customHeight="1">
      <c r="B35" s="3"/>
      <c r="C35" s="3"/>
      <c r="D35" s="3"/>
      <c r="E35" s="3"/>
      <c r="F35" s="3"/>
      <c r="G35" s="3"/>
      <c r="H35" s="3"/>
      <c r="I35" s="4"/>
      <c r="J35" s="3"/>
      <c r="K35" s="3"/>
      <c r="L35" s="3"/>
      <c r="M35" s="3"/>
      <c r="N35" s="3"/>
    </row>
    <row r="36" spans="1:14" ht="15.75" customHeight="1">
      <c r="A36" s="183" t="s">
        <v>19</v>
      </c>
      <c r="B36" s="183"/>
      <c r="C36" s="183"/>
      <c r="D36" s="183"/>
      <c r="E36" s="183"/>
      <c r="F36" s="183"/>
      <c r="G36" s="183"/>
      <c r="H36" s="183"/>
      <c r="I36" s="183"/>
      <c r="J36" s="183"/>
      <c r="K36" s="183"/>
      <c r="L36" s="183"/>
      <c r="M36" s="183"/>
      <c r="N36" s="183"/>
    </row>
    <row r="37" spans="1:14" ht="7.5" customHeight="1">
      <c r="A37" s="140"/>
      <c r="B37" s="3"/>
      <c r="C37" s="3"/>
      <c r="D37" s="3"/>
      <c r="E37" s="3"/>
      <c r="F37" s="3"/>
      <c r="G37" s="3"/>
      <c r="H37" s="3"/>
      <c r="I37" s="4"/>
      <c r="J37" s="3"/>
      <c r="K37" s="3"/>
      <c r="L37" s="3"/>
      <c r="M37" s="3"/>
      <c r="N37" s="141"/>
    </row>
    <row r="38" spans="1:14" ht="15.75" customHeight="1">
      <c r="A38" s="157" t="s">
        <v>18</v>
      </c>
      <c r="B38" s="196"/>
      <c r="C38" s="197"/>
      <c r="D38" s="197"/>
      <c r="E38" s="198"/>
      <c r="F38" s="205" t="s">
        <v>119</v>
      </c>
      <c r="G38" s="206"/>
      <c r="H38" s="206"/>
      <c r="I38" s="207"/>
      <c r="J38" s="208">
        <v>0</v>
      </c>
      <c r="K38" s="209"/>
      <c r="L38" s="209"/>
      <c r="M38" s="209"/>
      <c r="N38" s="210"/>
    </row>
    <row r="39" spans="1:14" ht="9.75" customHeight="1">
      <c r="A39" s="5"/>
      <c r="B39" s="5"/>
      <c r="C39" s="5"/>
      <c r="D39" s="5"/>
      <c r="E39" s="5"/>
      <c r="F39" s="5"/>
      <c r="G39" s="5"/>
      <c r="H39" s="5"/>
      <c r="I39" s="4"/>
      <c r="J39" s="3"/>
      <c r="K39" s="3"/>
      <c r="L39" s="3"/>
      <c r="M39" s="3"/>
      <c r="N39" s="3"/>
    </row>
    <row r="40" spans="1:14" ht="15.75" customHeight="1">
      <c r="A40" s="173" t="s">
        <v>20</v>
      </c>
      <c r="B40" s="174"/>
      <c r="C40" s="174"/>
      <c r="D40" s="174"/>
      <c r="E40" s="174"/>
      <c r="F40" s="174"/>
      <c r="G40" s="174"/>
      <c r="H40" s="174"/>
      <c r="I40" s="174"/>
      <c r="J40" s="174"/>
      <c r="K40" s="174"/>
      <c r="L40" s="174"/>
      <c r="M40" s="174"/>
      <c r="N40" s="175"/>
    </row>
    <row r="41" spans="1:14" ht="7.5" customHeight="1">
      <c r="A41" s="143"/>
      <c r="B41" s="5"/>
      <c r="C41" s="5"/>
      <c r="D41" s="5"/>
      <c r="E41" s="5"/>
      <c r="F41" s="5"/>
      <c r="G41" s="5"/>
      <c r="H41" s="5"/>
      <c r="I41" s="7"/>
      <c r="J41" s="3"/>
      <c r="K41" s="6"/>
      <c r="L41" s="3"/>
      <c r="M41" s="3"/>
      <c r="N41" s="144"/>
    </row>
    <row r="42" spans="1:14" ht="15.75" customHeight="1">
      <c r="A42" s="158" t="s">
        <v>21</v>
      </c>
      <c r="B42" s="1"/>
      <c r="C42" s="213" t="s">
        <v>22</v>
      </c>
      <c r="D42" s="213"/>
      <c r="E42" s="213"/>
      <c r="F42" s="213"/>
      <c r="G42" s="213"/>
      <c r="H42" s="5"/>
      <c r="I42" s="158" t="s">
        <v>46</v>
      </c>
      <c r="J42" s="8"/>
      <c r="K42" s="213" t="s">
        <v>47</v>
      </c>
      <c r="L42" s="213"/>
      <c r="M42" s="8"/>
      <c r="N42" s="158" t="s">
        <v>23</v>
      </c>
    </row>
    <row r="43" spans="1:17" ht="15.75" customHeight="1">
      <c r="A43" s="135">
        <v>0</v>
      </c>
      <c r="B43" s="164"/>
      <c r="C43" s="211">
        <v>0</v>
      </c>
      <c r="D43" s="211"/>
      <c r="E43" s="211"/>
      <c r="F43" s="211"/>
      <c r="G43" s="211"/>
      <c r="H43" s="145"/>
      <c r="I43" s="19">
        <v>0</v>
      </c>
      <c r="J43" s="165"/>
      <c r="K43" s="214">
        <v>0</v>
      </c>
      <c r="L43" s="215"/>
      <c r="M43" s="146"/>
      <c r="N43" s="18">
        <f>I43+K43</f>
        <v>0</v>
      </c>
      <c r="O43" s="15"/>
      <c r="P43" s="15"/>
      <c r="Q43" s="15"/>
    </row>
    <row r="44" spans="1:14" ht="9.75" customHeight="1">
      <c r="A44" s="9"/>
      <c r="B44" s="5"/>
      <c r="C44" s="5"/>
      <c r="D44" s="5"/>
      <c r="E44" s="5"/>
      <c r="F44" s="5"/>
      <c r="G44" s="5"/>
      <c r="H44" s="5"/>
      <c r="I44" s="7"/>
      <c r="J44" s="3"/>
      <c r="K44" s="6"/>
      <c r="L44" s="3"/>
      <c r="M44" s="3"/>
      <c r="N44" s="6"/>
    </row>
    <row r="45" spans="1:14" ht="15.75" customHeight="1">
      <c r="A45" s="173" t="s">
        <v>114</v>
      </c>
      <c r="B45" s="174"/>
      <c r="C45" s="174"/>
      <c r="D45" s="174"/>
      <c r="E45" s="174"/>
      <c r="F45" s="174"/>
      <c r="G45" s="174"/>
      <c r="H45" s="174"/>
      <c r="I45" s="174"/>
      <c r="J45" s="174"/>
      <c r="K45" s="174"/>
      <c r="L45" s="174"/>
      <c r="M45" s="174"/>
      <c r="N45" s="175"/>
    </row>
    <row r="46" spans="1:14" ht="7.5" customHeight="1">
      <c r="A46" s="147"/>
      <c r="B46" s="5"/>
      <c r="C46" s="5"/>
      <c r="D46" s="5"/>
      <c r="E46" s="5"/>
      <c r="F46" s="5"/>
      <c r="G46" s="5"/>
      <c r="H46" s="5"/>
      <c r="I46" s="7"/>
      <c r="J46" s="3"/>
      <c r="K46" s="6"/>
      <c r="L46" s="3"/>
      <c r="M46" s="3"/>
      <c r="N46" s="144"/>
    </row>
    <row r="47" spans="1:14" ht="15.75" customHeight="1">
      <c r="A47" s="158" t="s">
        <v>24</v>
      </c>
      <c r="B47" s="5"/>
      <c r="C47" s="213" t="s">
        <v>23</v>
      </c>
      <c r="D47" s="213"/>
      <c r="E47" s="213"/>
      <c r="F47" s="213"/>
      <c r="G47" s="213"/>
      <c r="H47" s="213"/>
      <c r="I47" s="213"/>
      <c r="N47" s="139"/>
    </row>
    <row r="48" spans="1:14" ht="15.75" customHeight="1">
      <c r="A48" s="17">
        <v>0</v>
      </c>
      <c r="B48" s="145"/>
      <c r="C48" s="212">
        <v>0</v>
      </c>
      <c r="D48" s="212"/>
      <c r="E48" s="212"/>
      <c r="F48" s="212"/>
      <c r="G48" s="212"/>
      <c r="H48" s="212"/>
      <c r="I48" s="212"/>
      <c r="J48" s="148"/>
      <c r="K48" s="148"/>
      <c r="L48" s="148"/>
      <c r="M48" s="148"/>
      <c r="N48" s="149"/>
    </row>
    <row r="49" spans="1:14" ht="9.75" customHeight="1">
      <c r="A49" s="5"/>
      <c r="B49" s="5"/>
      <c r="C49" s="5"/>
      <c r="D49" s="5"/>
      <c r="E49" s="5"/>
      <c r="F49" s="5"/>
      <c r="G49" s="5"/>
      <c r="H49" s="5"/>
      <c r="I49" s="4"/>
      <c r="J49" s="3"/>
      <c r="K49" s="3"/>
      <c r="L49" s="3"/>
      <c r="M49" s="3"/>
      <c r="N49" s="3"/>
    </row>
    <row r="50" spans="1:14" ht="15.75" customHeight="1">
      <c r="A50" s="183" t="s">
        <v>35</v>
      </c>
      <c r="B50" s="183"/>
      <c r="C50" s="183"/>
      <c r="D50" s="183"/>
      <c r="E50" s="183"/>
      <c r="F50" s="183"/>
      <c r="G50" s="183"/>
      <c r="H50" s="183"/>
      <c r="I50" s="183"/>
      <c r="J50" s="183"/>
      <c r="K50" s="183"/>
      <c r="L50" s="183"/>
      <c r="M50" s="183"/>
      <c r="N50" s="183"/>
    </row>
    <row r="51" spans="1:14" ht="7.5" customHeight="1">
      <c r="A51" s="151"/>
      <c r="B51" s="150"/>
      <c r="C51" s="150"/>
      <c r="D51" s="150"/>
      <c r="E51" s="150"/>
      <c r="F51" s="150"/>
      <c r="G51" s="150"/>
      <c r="H51" s="150"/>
      <c r="I51" s="150"/>
      <c r="J51" s="150"/>
      <c r="K51" s="150"/>
      <c r="L51" s="150"/>
      <c r="M51" s="150"/>
      <c r="N51" s="152"/>
    </row>
    <row r="52" spans="1:14" ht="15.75" customHeight="1">
      <c r="A52" s="219" t="s">
        <v>109</v>
      </c>
      <c r="B52" s="220"/>
      <c r="C52" s="220"/>
      <c r="D52" s="220"/>
      <c r="E52" s="220"/>
      <c r="F52" s="220"/>
      <c r="G52" s="220"/>
      <c r="H52" s="220"/>
      <c r="I52" s="220"/>
      <c r="J52" s="220"/>
      <c r="K52" s="220"/>
      <c r="L52" s="220"/>
      <c r="M52" s="220"/>
      <c r="N52" s="221"/>
    </row>
    <row r="53" spans="1:14" ht="15.75" customHeight="1">
      <c r="A53" s="188" t="s">
        <v>36</v>
      </c>
      <c r="B53" s="188"/>
      <c r="C53" s="188"/>
      <c r="D53" s="188"/>
      <c r="E53" s="188"/>
      <c r="F53" s="188"/>
      <c r="G53" s="188"/>
      <c r="H53" s="188"/>
      <c r="I53" s="188"/>
      <c r="J53" s="188"/>
      <c r="K53" s="188"/>
      <c r="L53" s="188"/>
      <c r="M53" s="158">
        <v>1</v>
      </c>
      <c r="N53" s="16">
        <f>'FO61 Gastos'!K34</f>
        <v>0</v>
      </c>
    </row>
    <row r="54" spans="1:14" ht="15.75" customHeight="1">
      <c r="A54" s="188" t="s">
        <v>25</v>
      </c>
      <c r="B54" s="188"/>
      <c r="C54" s="188"/>
      <c r="D54" s="188"/>
      <c r="E54" s="188"/>
      <c r="F54" s="188"/>
      <c r="G54" s="188"/>
      <c r="H54" s="188"/>
      <c r="I54" s="188"/>
      <c r="J54" s="188"/>
      <c r="K54" s="188"/>
      <c r="L54" s="188"/>
      <c r="M54" s="158">
        <v>2</v>
      </c>
      <c r="N54" s="16">
        <f>'FO61 Gastos'!K57</f>
        <v>0</v>
      </c>
    </row>
    <row r="55" spans="1:14" ht="15.75" customHeight="1">
      <c r="A55" s="188" t="s">
        <v>4</v>
      </c>
      <c r="B55" s="188"/>
      <c r="C55" s="188"/>
      <c r="D55" s="188"/>
      <c r="E55" s="188"/>
      <c r="F55" s="188"/>
      <c r="G55" s="188"/>
      <c r="H55" s="188"/>
      <c r="I55" s="188"/>
      <c r="J55" s="188"/>
      <c r="K55" s="188"/>
      <c r="L55" s="188"/>
      <c r="M55" s="158">
        <v>3</v>
      </c>
      <c r="N55" s="16">
        <f>SUM(N53:N54)</f>
        <v>0</v>
      </c>
    </row>
    <row r="56" spans="1:14" ht="15.75" customHeight="1">
      <c r="A56" s="188" t="s">
        <v>116</v>
      </c>
      <c r="B56" s="188"/>
      <c r="C56" s="188"/>
      <c r="D56" s="188"/>
      <c r="E56" s="188"/>
      <c r="F56" s="188"/>
      <c r="G56" s="188"/>
      <c r="H56" s="188"/>
      <c r="I56" s="188"/>
      <c r="J56" s="188"/>
      <c r="K56" s="188"/>
      <c r="L56" s="188"/>
      <c r="M56" s="158">
        <v>4</v>
      </c>
      <c r="N56" s="16">
        <f>MIN(I43,N55)</f>
        <v>0</v>
      </c>
    </row>
    <row r="57" spans="1:14" ht="9.75" customHeight="1">
      <c r="A57" s="153"/>
      <c r="B57" s="3"/>
      <c r="C57" s="3"/>
      <c r="D57" s="3"/>
      <c r="E57" s="3"/>
      <c r="F57" s="3"/>
      <c r="G57" s="3"/>
      <c r="H57" s="3"/>
      <c r="J57" s="3"/>
      <c r="K57" s="3"/>
      <c r="L57" s="3"/>
      <c r="M57" s="13"/>
      <c r="N57" s="154"/>
    </row>
    <row r="58" spans="1:14" ht="15.75" customHeight="1">
      <c r="A58" s="199" t="s">
        <v>110</v>
      </c>
      <c r="B58" s="200"/>
      <c r="C58" s="200"/>
      <c r="D58" s="200"/>
      <c r="E58" s="200"/>
      <c r="F58" s="200"/>
      <c r="G58" s="200"/>
      <c r="H58" s="200"/>
      <c r="I58" s="200"/>
      <c r="J58" s="200"/>
      <c r="K58" s="200"/>
      <c r="L58" s="200"/>
      <c r="M58" s="200"/>
      <c r="N58" s="201"/>
    </row>
    <row r="59" spans="1:14" ht="15.75" customHeight="1">
      <c r="A59" s="188" t="s">
        <v>26</v>
      </c>
      <c r="B59" s="188"/>
      <c r="C59" s="188"/>
      <c r="D59" s="188"/>
      <c r="E59" s="188"/>
      <c r="F59" s="188"/>
      <c r="G59" s="188"/>
      <c r="H59" s="188"/>
      <c r="I59" s="188"/>
      <c r="J59" s="188"/>
      <c r="K59" s="188"/>
      <c r="L59" s="188"/>
      <c r="M59" s="158">
        <v>5</v>
      </c>
      <c r="N59" s="16">
        <f>'FO61 Gastos'!K71</f>
        <v>0</v>
      </c>
    </row>
    <row r="60" spans="1:14" ht="15.75" customHeight="1">
      <c r="A60" s="188" t="s">
        <v>27</v>
      </c>
      <c r="B60" s="188"/>
      <c r="C60" s="188"/>
      <c r="D60" s="188"/>
      <c r="E60" s="188"/>
      <c r="F60" s="188"/>
      <c r="G60" s="188"/>
      <c r="H60" s="188"/>
      <c r="I60" s="188"/>
      <c r="J60" s="188"/>
      <c r="K60" s="188"/>
      <c r="L60" s="188"/>
      <c r="M60" s="158">
        <v>6</v>
      </c>
      <c r="N60" s="16">
        <f>'FO61 Gastos'!K85</f>
        <v>0</v>
      </c>
    </row>
    <row r="61" spans="1:14" ht="15.75" customHeight="1">
      <c r="A61" s="188" t="s">
        <v>28</v>
      </c>
      <c r="B61" s="188"/>
      <c r="C61" s="188"/>
      <c r="D61" s="188"/>
      <c r="E61" s="188"/>
      <c r="F61" s="188"/>
      <c r="G61" s="188"/>
      <c r="H61" s="188"/>
      <c r="I61" s="188"/>
      <c r="J61" s="188"/>
      <c r="K61" s="188"/>
      <c r="L61" s="188"/>
      <c r="M61" s="158">
        <v>7</v>
      </c>
      <c r="N61" s="16">
        <f>'FO61 Gastos'!K96</f>
        <v>0</v>
      </c>
    </row>
    <row r="62" spans="1:14" ht="15.75" customHeight="1">
      <c r="A62" s="188" t="s">
        <v>29</v>
      </c>
      <c r="B62" s="188"/>
      <c r="C62" s="188"/>
      <c r="D62" s="188"/>
      <c r="E62" s="188"/>
      <c r="F62" s="188"/>
      <c r="G62" s="188"/>
      <c r="H62" s="188"/>
      <c r="I62" s="188"/>
      <c r="J62" s="188"/>
      <c r="K62" s="188"/>
      <c r="L62" s="188"/>
      <c r="M62" s="158">
        <v>8</v>
      </c>
      <c r="N62" s="16">
        <f>'FO61 Gastos'!K107</f>
        <v>0</v>
      </c>
    </row>
    <row r="63" spans="1:14" ht="15.75" customHeight="1">
      <c r="A63" s="188" t="s">
        <v>30</v>
      </c>
      <c r="B63" s="188"/>
      <c r="C63" s="188"/>
      <c r="D63" s="188"/>
      <c r="E63" s="188"/>
      <c r="F63" s="188"/>
      <c r="G63" s="188"/>
      <c r="H63" s="188"/>
      <c r="I63" s="188"/>
      <c r="J63" s="188"/>
      <c r="K63" s="188"/>
      <c r="L63" s="188"/>
      <c r="M63" s="158">
        <v>9</v>
      </c>
      <c r="N63" s="16">
        <f>'FO61 Gastos'!K118</f>
        <v>0</v>
      </c>
    </row>
    <row r="64" spans="1:14" ht="15.75" customHeight="1">
      <c r="A64" s="188" t="s">
        <v>31</v>
      </c>
      <c r="B64" s="188"/>
      <c r="C64" s="188"/>
      <c r="D64" s="188"/>
      <c r="E64" s="188"/>
      <c r="F64" s="188"/>
      <c r="G64" s="188"/>
      <c r="H64" s="188"/>
      <c r="I64" s="188"/>
      <c r="J64" s="188"/>
      <c r="K64" s="188"/>
      <c r="L64" s="188"/>
      <c r="M64" s="158">
        <v>10</v>
      </c>
      <c r="N64" s="16">
        <f>'FO61 Gastos'!K126</f>
        <v>0</v>
      </c>
    </row>
    <row r="65" spans="1:14" ht="15.75" customHeight="1">
      <c r="A65" s="188" t="s">
        <v>5</v>
      </c>
      <c r="B65" s="188"/>
      <c r="C65" s="188"/>
      <c r="D65" s="188"/>
      <c r="E65" s="188"/>
      <c r="F65" s="188"/>
      <c r="G65" s="188"/>
      <c r="H65" s="188"/>
      <c r="I65" s="188"/>
      <c r="J65" s="188"/>
      <c r="K65" s="188"/>
      <c r="L65" s="188"/>
      <c r="M65" s="158">
        <v>11</v>
      </c>
      <c r="N65" s="16">
        <f>SUM(N59:N64)</f>
        <v>0</v>
      </c>
    </row>
    <row r="66" spans="1:14" ht="15.75" customHeight="1">
      <c r="A66" s="188" t="s">
        <v>115</v>
      </c>
      <c r="B66" s="188"/>
      <c r="C66" s="188"/>
      <c r="D66" s="188"/>
      <c r="E66" s="188"/>
      <c r="F66" s="188"/>
      <c r="G66" s="188"/>
      <c r="H66" s="188"/>
      <c r="I66" s="188"/>
      <c r="J66" s="188"/>
      <c r="K66" s="188"/>
      <c r="L66" s="188"/>
      <c r="M66" s="158">
        <v>12</v>
      </c>
      <c r="N66" s="16">
        <f>MIN(N65,K43)</f>
        <v>0</v>
      </c>
    </row>
    <row r="67" spans="1:14" ht="9.75" customHeight="1">
      <c r="A67" s="153"/>
      <c r="B67" s="3"/>
      <c r="C67" s="3"/>
      <c r="D67" s="3"/>
      <c r="E67" s="3"/>
      <c r="F67" s="3"/>
      <c r="G67" s="3"/>
      <c r="H67" s="3"/>
      <c r="J67" s="10"/>
      <c r="K67" s="3"/>
      <c r="L67" s="3"/>
      <c r="M67" s="13"/>
      <c r="N67" s="154"/>
    </row>
    <row r="68" spans="1:14" ht="15.75" customHeight="1">
      <c r="A68" s="199" t="s">
        <v>111</v>
      </c>
      <c r="B68" s="200"/>
      <c r="C68" s="200"/>
      <c r="D68" s="200"/>
      <c r="E68" s="200"/>
      <c r="F68" s="200"/>
      <c r="G68" s="200"/>
      <c r="H68" s="200"/>
      <c r="I68" s="200"/>
      <c r="J68" s="200"/>
      <c r="K68" s="200"/>
      <c r="L68" s="200"/>
      <c r="M68" s="200"/>
      <c r="N68" s="201"/>
    </row>
    <row r="69" spans="1:14" ht="15.75" customHeight="1">
      <c r="A69" s="188" t="s">
        <v>32</v>
      </c>
      <c r="B69" s="188"/>
      <c r="C69" s="188"/>
      <c r="D69" s="188"/>
      <c r="E69" s="188"/>
      <c r="F69" s="188"/>
      <c r="G69" s="188"/>
      <c r="H69" s="188"/>
      <c r="I69" s="188"/>
      <c r="J69" s="188"/>
      <c r="K69" s="188"/>
      <c r="L69" s="188"/>
      <c r="M69" s="158">
        <v>13</v>
      </c>
      <c r="N69" s="16">
        <f>'FO61 Gastos'!K141</f>
        <v>0</v>
      </c>
    </row>
    <row r="70" spans="1:14" ht="15.75" customHeight="1">
      <c r="A70" s="188" t="s">
        <v>25</v>
      </c>
      <c r="B70" s="188"/>
      <c r="C70" s="188"/>
      <c r="D70" s="188"/>
      <c r="E70" s="188"/>
      <c r="F70" s="188"/>
      <c r="G70" s="188"/>
      <c r="H70" s="188"/>
      <c r="I70" s="188"/>
      <c r="J70" s="188"/>
      <c r="K70" s="188"/>
      <c r="L70" s="188"/>
      <c r="M70" s="158">
        <v>14</v>
      </c>
      <c r="N70" s="16">
        <f>'FO61 Gastos'!K154</f>
        <v>0</v>
      </c>
    </row>
    <row r="71" spans="1:14" ht="15.75" customHeight="1">
      <c r="A71" s="188" t="s">
        <v>33</v>
      </c>
      <c r="B71" s="188"/>
      <c r="C71" s="188"/>
      <c r="D71" s="188"/>
      <c r="E71" s="188"/>
      <c r="F71" s="188"/>
      <c r="G71" s="188"/>
      <c r="H71" s="188"/>
      <c r="I71" s="188"/>
      <c r="J71" s="188"/>
      <c r="K71" s="188"/>
      <c r="L71" s="188"/>
      <c r="M71" s="158">
        <v>15</v>
      </c>
      <c r="N71" s="16">
        <f>SUM(N69:N70)</f>
        <v>0</v>
      </c>
    </row>
    <row r="72" spans="1:14" ht="15.75" customHeight="1">
      <c r="A72" s="188" t="s">
        <v>117</v>
      </c>
      <c r="B72" s="188"/>
      <c r="C72" s="188"/>
      <c r="D72" s="188"/>
      <c r="E72" s="188"/>
      <c r="F72" s="188"/>
      <c r="G72" s="188"/>
      <c r="H72" s="188"/>
      <c r="I72" s="188"/>
      <c r="J72" s="188"/>
      <c r="K72" s="188"/>
      <c r="L72" s="188"/>
      <c r="M72" s="158">
        <v>16</v>
      </c>
      <c r="N72" s="16">
        <f>MIN(C48,N71)</f>
        <v>0</v>
      </c>
    </row>
    <row r="73" spans="1:14" ht="9.75" customHeight="1">
      <c r="A73" s="142"/>
      <c r="B73" s="3"/>
      <c r="C73" s="3"/>
      <c r="D73" s="3"/>
      <c r="E73" s="3"/>
      <c r="F73" s="3"/>
      <c r="G73" s="3"/>
      <c r="H73" s="3"/>
      <c r="J73" s="3"/>
      <c r="K73" s="3"/>
      <c r="L73" s="3"/>
      <c r="M73" s="13"/>
      <c r="N73" s="154"/>
    </row>
    <row r="74" spans="1:14" ht="15.75" customHeight="1">
      <c r="A74" s="189" t="s">
        <v>59</v>
      </c>
      <c r="B74" s="189"/>
      <c r="C74" s="189"/>
      <c r="D74" s="189"/>
      <c r="E74" s="189"/>
      <c r="F74" s="189"/>
      <c r="G74" s="189"/>
      <c r="H74" s="189"/>
      <c r="I74" s="189"/>
      <c r="J74" s="189"/>
      <c r="K74" s="189"/>
      <c r="L74" s="189"/>
      <c r="M74" s="158">
        <v>17</v>
      </c>
      <c r="N74" s="16">
        <f>N55+N65+N71</f>
        <v>0</v>
      </c>
    </row>
    <row r="75" spans="1:14" ht="9.75" customHeight="1">
      <c r="A75" s="142"/>
      <c r="B75" s="3"/>
      <c r="C75" s="3"/>
      <c r="D75" s="3"/>
      <c r="E75" s="3"/>
      <c r="F75" s="3"/>
      <c r="G75" s="3"/>
      <c r="H75" s="3"/>
      <c r="J75" s="3"/>
      <c r="K75" s="3"/>
      <c r="L75" s="3"/>
      <c r="M75" s="14"/>
      <c r="N75" s="154"/>
    </row>
    <row r="76" spans="1:14" ht="15.75" customHeight="1">
      <c r="A76" s="189" t="s">
        <v>60</v>
      </c>
      <c r="B76" s="189"/>
      <c r="C76" s="189"/>
      <c r="D76" s="189"/>
      <c r="E76" s="189"/>
      <c r="F76" s="189"/>
      <c r="G76" s="189"/>
      <c r="H76" s="189"/>
      <c r="I76" s="189"/>
      <c r="J76" s="189"/>
      <c r="K76" s="189"/>
      <c r="L76" s="189"/>
      <c r="M76" s="158">
        <v>18</v>
      </c>
      <c r="N76" s="16">
        <f>N56+N66+N72</f>
        <v>0</v>
      </c>
    </row>
    <row r="77" spans="1:14" ht="9.75" customHeight="1">
      <c r="A77" s="153"/>
      <c r="J77" s="3"/>
      <c r="K77" s="3"/>
      <c r="M77" s="14"/>
      <c r="N77" s="154"/>
    </row>
    <row r="78" spans="1:14" ht="15.75" customHeight="1">
      <c r="A78" s="189" t="s">
        <v>44</v>
      </c>
      <c r="B78" s="189"/>
      <c r="C78" s="189"/>
      <c r="D78" s="189"/>
      <c r="E78" s="189"/>
      <c r="F78" s="189"/>
      <c r="G78" s="189"/>
      <c r="H78" s="189"/>
      <c r="I78" s="189"/>
      <c r="J78" s="189"/>
      <c r="K78" s="189"/>
      <c r="L78" s="189"/>
      <c r="M78" s="158">
        <v>19</v>
      </c>
      <c r="N78" s="20">
        <v>0</v>
      </c>
    </row>
    <row r="79" spans="1:14" ht="15.75" customHeight="1">
      <c r="A79" s="189" t="s">
        <v>61</v>
      </c>
      <c r="B79" s="189"/>
      <c r="C79" s="189"/>
      <c r="D79" s="189"/>
      <c r="E79" s="189"/>
      <c r="F79" s="189"/>
      <c r="G79" s="189"/>
      <c r="H79" s="189"/>
      <c r="I79" s="189"/>
      <c r="J79" s="189"/>
      <c r="K79" s="189"/>
      <c r="L79" s="189"/>
      <c r="M79" s="158">
        <v>20</v>
      </c>
      <c r="N79" s="16">
        <f>IF(N78&gt;N76,N78-N76,0)</f>
        <v>0</v>
      </c>
    </row>
    <row r="80" spans="1:14" ht="15.75" customHeight="1">
      <c r="A80" s="189" t="s">
        <v>62</v>
      </c>
      <c r="B80" s="189"/>
      <c r="C80" s="189"/>
      <c r="D80" s="189"/>
      <c r="E80" s="189"/>
      <c r="F80" s="189"/>
      <c r="G80" s="189"/>
      <c r="H80" s="189"/>
      <c r="I80" s="189"/>
      <c r="J80" s="189"/>
      <c r="K80" s="189"/>
      <c r="L80" s="189"/>
      <c r="M80" s="158">
        <v>21</v>
      </c>
      <c r="N80" s="16">
        <f>IF(N76&gt;N78,N76-N78,0)</f>
        <v>0</v>
      </c>
    </row>
    <row r="81" spans="1:14" ht="9.75" customHeight="1">
      <c r="A81" s="134"/>
      <c r="B81" s="134"/>
      <c r="C81" s="134"/>
      <c r="D81" s="134"/>
      <c r="E81" s="134"/>
      <c r="F81" s="134"/>
      <c r="G81" s="134"/>
      <c r="H81" s="134"/>
      <c r="I81" s="134"/>
      <c r="J81" s="134"/>
      <c r="K81" s="134"/>
      <c r="L81" s="134"/>
      <c r="M81" s="14"/>
      <c r="N81" s="155"/>
    </row>
    <row r="82" spans="1:14" ht="15.75" customHeight="1">
      <c r="A82" s="183" t="s">
        <v>41</v>
      </c>
      <c r="B82" s="183"/>
      <c r="C82" s="183"/>
      <c r="D82" s="183"/>
      <c r="E82" s="183"/>
      <c r="F82" s="183"/>
      <c r="G82" s="183"/>
      <c r="H82" s="183"/>
      <c r="I82" s="183"/>
      <c r="J82" s="183"/>
      <c r="K82" s="183"/>
      <c r="L82" s="183"/>
      <c r="M82" s="183"/>
      <c r="N82" s="183"/>
    </row>
    <row r="83" spans="1:14" ht="104.25" customHeight="1">
      <c r="A83" s="202" t="s">
        <v>123</v>
      </c>
      <c r="B83" s="203"/>
      <c r="C83" s="203"/>
      <c r="D83" s="203"/>
      <c r="E83" s="203"/>
      <c r="F83" s="203"/>
      <c r="G83" s="203"/>
      <c r="H83" s="203"/>
      <c r="I83" s="203"/>
      <c r="J83" s="203"/>
      <c r="K83" s="203"/>
      <c r="L83" s="203"/>
      <c r="M83" s="203"/>
      <c r="N83" s="204"/>
    </row>
    <row r="84" spans="1:14" ht="17.25" customHeight="1">
      <c r="A84" s="193" t="s">
        <v>101</v>
      </c>
      <c r="B84" s="194"/>
      <c r="C84" s="194"/>
      <c r="D84" s="194"/>
      <c r="E84" s="194"/>
      <c r="F84" s="194"/>
      <c r="G84" s="194"/>
      <c r="H84" s="194"/>
      <c r="I84" s="194"/>
      <c r="J84" s="194"/>
      <c r="K84" s="194"/>
      <c r="L84" s="194"/>
      <c r="M84" s="194"/>
      <c r="N84" s="195"/>
    </row>
    <row r="85" spans="1:14" ht="12.75" customHeight="1">
      <c r="A85" s="166"/>
      <c r="C85" s="1"/>
      <c r="D85" s="1"/>
      <c r="E85" s="1"/>
      <c r="F85" s="1"/>
      <c r="G85" s="1"/>
      <c r="H85" s="1"/>
      <c r="I85" s="1"/>
      <c r="J85" s="1"/>
      <c r="K85" s="1"/>
      <c r="L85" s="1"/>
      <c r="M85" s="1"/>
      <c r="N85" s="156"/>
    </row>
    <row r="86" spans="1:14" ht="15.75" customHeight="1">
      <c r="A86" s="166"/>
      <c r="B86" s="1"/>
      <c r="L86" s="1"/>
      <c r="M86" s="1"/>
      <c r="N86" s="156"/>
    </row>
    <row r="87" spans="1:14" ht="12.75" customHeight="1">
      <c r="A87" s="166"/>
      <c r="B87" s="1"/>
      <c r="L87" s="1"/>
      <c r="M87" s="1"/>
      <c r="N87" s="156"/>
    </row>
    <row r="88" spans="1:14" ht="15.75" customHeight="1">
      <c r="A88" s="190" t="s">
        <v>43</v>
      </c>
      <c r="B88" s="191"/>
      <c r="C88" s="191"/>
      <c r="D88" s="191"/>
      <c r="E88" s="191"/>
      <c r="F88" s="191"/>
      <c r="G88" s="191"/>
      <c r="H88" s="191"/>
      <c r="I88" s="191"/>
      <c r="J88" s="191"/>
      <c r="K88" s="191"/>
      <c r="L88" s="191"/>
      <c r="M88" s="191"/>
      <c r="N88" s="192"/>
    </row>
    <row r="89" spans="1:14" ht="16.5" customHeight="1">
      <c r="A89" s="185" t="s">
        <v>7</v>
      </c>
      <c r="B89" s="186"/>
      <c r="C89" s="186"/>
      <c r="D89" s="186"/>
      <c r="E89" s="186"/>
      <c r="F89" s="186"/>
      <c r="G89" s="186"/>
      <c r="H89" s="186"/>
      <c r="I89" s="186"/>
      <c r="J89" s="186"/>
      <c r="K89" s="186"/>
      <c r="L89" s="186"/>
      <c r="M89" s="186"/>
      <c r="N89" s="187"/>
    </row>
    <row r="90" spans="1:14" ht="13.5" customHeight="1">
      <c r="A90" s="136"/>
      <c r="B90" s="136"/>
      <c r="C90" s="136"/>
      <c r="D90" s="136"/>
      <c r="E90" s="136"/>
      <c r="F90" s="136"/>
      <c r="G90" s="136"/>
      <c r="H90" s="136"/>
      <c r="I90" s="136"/>
      <c r="J90" s="136"/>
      <c r="K90" s="136"/>
      <c r="L90" s="136"/>
      <c r="M90" s="136"/>
      <c r="N90" s="136"/>
    </row>
    <row r="91" spans="1:14" ht="18.75" customHeight="1">
      <c r="A91" s="222" t="s">
        <v>112</v>
      </c>
      <c r="B91" s="223"/>
      <c r="C91" s="223"/>
      <c r="D91" s="223"/>
      <c r="E91" s="223"/>
      <c r="F91" s="223"/>
      <c r="G91" s="223"/>
      <c r="H91" s="223"/>
      <c r="I91" s="223"/>
      <c r="J91" s="223"/>
      <c r="K91" s="223"/>
      <c r="L91" s="223"/>
      <c r="M91" s="223"/>
      <c r="N91" s="224"/>
    </row>
    <row r="93" ht="13.5">
      <c r="I93" s="11"/>
    </row>
    <row r="94" spans="10:14" ht="13.5" customHeight="1">
      <c r="J94" s="12"/>
      <c r="K94" s="12"/>
      <c r="L94" s="12"/>
      <c r="M94" s="12"/>
      <c r="N94" s="12"/>
    </row>
  </sheetData>
  <sheetProtection password="E72E" sheet="1"/>
  <mergeCells count="59">
    <mergeCell ref="A91:N91"/>
    <mergeCell ref="A31:N31"/>
    <mergeCell ref="A36:N36"/>
    <mergeCell ref="A50:N50"/>
    <mergeCell ref="A82:N82"/>
    <mergeCell ref="B34:N34"/>
    <mergeCell ref="A59:L59"/>
    <mergeCell ref="A52:N52"/>
    <mergeCell ref="A56:L56"/>
    <mergeCell ref="A62:L62"/>
    <mergeCell ref="A66:L66"/>
    <mergeCell ref="B27:K27"/>
    <mergeCell ref="A61:L61"/>
    <mergeCell ref="A55:L55"/>
    <mergeCell ref="B28:K28"/>
    <mergeCell ref="B29:K29"/>
    <mergeCell ref="C43:G43"/>
    <mergeCell ref="C48:I48"/>
    <mergeCell ref="C47:I47"/>
    <mergeCell ref="C42:G42"/>
    <mergeCell ref="K43:L43"/>
    <mergeCell ref="K42:L42"/>
    <mergeCell ref="L33:N33"/>
    <mergeCell ref="A69:L69"/>
    <mergeCell ref="A70:L70"/>
    <mergeCell ref="A71:L71"/>
    <mergeCell ref="A63:L63"/>
    <mergeCell ref="A68:N68"/>
    <mergeCell ref="A60:L60"/>
    <mergeCell ref="A64:L64"/>
    <mergeCell ref="A65:L65"/>
    <mergeCell ref="M26:N26"/>
    <mergeCell ref="A84:N84"/>
    <mergeCell ref="B38:E38"/>
    <mergeCell ref="A58:N58"/>
    <mergeCell ref="A53:L53"/>
    <mergeCell ref="A54:L54"/>
    <mergeCell ref="M29:N29"/>
    <mergeCell ref="A83:N83"/>
    <mergeCell ref="F38:I38"/>
    <mergeCell ref="J38:N38"/>
    <mergeCell ref="A89:N89"/>
    <mergeCell ref="A72:L72"/>
    <mergeCell ref="A74:L74"/>
    <mergeCell ref="A76:L76"/>
    <mergeCell ref="A78:L78"/>
    <mergeCell ref="A79:L79"/>
    <mergeCell ref="A80:L80"/>
    <mergeCell ref="A88:N88"/>
    <mergeCell ref="A16:N16"/>
    <mergeCell ref="A40:N40"/>
    <mergeCell ref="A45:N45"/>
    <mergeCell ref="B33:J33"/>
    <mergeCell ref="I25:L25"/>
    <mergeCell ref="B26:K26"/>
    <mergeCell ref="A22:N22"/>
    <mergeCell ref="A24:N24"/>
    <mergeCell ref="M27:N27"/>
    <mergeCell ref="M28:N28"/>
  </mergeCells>
  <dataValidations count="3">
    <dataValidation type="decimal" operator="greaterThanOrEqual" allowBlank="1" showInputMessage="1" showErrorMessage="1" sqref="J43 C48 J38">
      <formula1>0</formula1>
    </dataValidation>
    <dataValidation type="whole" operator="greaterThanOrEqual" allowBlank="1" showInputMessage="1" showErrorMessage="1" sqref="A48">
      <formula1>0</formula1>
    </dataValidation>
    <dataValidation operator="equal" allowBlank="1" showInputMessage="1" showErrorMessage="1" sqref="M28:N28"/>
  </dataValidations>
  <printOptions horizontalCentered="1" verticalCentered="1"/>
  <pageMargins left="0.31496062992125984" right="0.15748031496062992" top="0.1968503937007874" bottom="0.1968503937007874" header="0.1968503937007874" footer="0.1968503937007874"/>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tabColor indexed="10"/>
  </sheetPr>
  <dimension ref="A2:M165"/>
  <sheetViews>
    <sheetView zoomScale="87" zoomScaleNormal="87" workbookViewId="0" topLeftCell="A10">
      <selection activeCell="P58" sqref="P57:P58"/>
    </sheetView>
  </sheetViews>
  <sheetFormatPr defaultColWidth="11.421875" defaultRowHeight="12.75"/>
  <cols>
    <col min="1" max="1" width="17.28125" style="98" customWidth="1"/>
    <col min="2" max="2" width="11.28125" style="98" customWidth="1"/>
    <col min="3" max="3" width="10.140625" style="98" customWidth="1"/>
    <col min="4" max="4" width="38.421875" style="98" customWidth="1"/>
    <col min="5" max="5" width="16.28125" style="98" customWidth="1"/>
    <col min="6" max="6" width="12.8515625" style="98" customWidth="1"/>
    <col min="7" max="7" width="29.8515625" style="98" customWidth="1"/>
    <col min="8" max="8" width="13.8515625" style="98" customWidth="1"/>
    <col min="9" max="9" width="16.7109375" style="98" customWidth="1"/>
    <col min="10" max="10" width="13.00390625" style="98" customWidth="1"/>
    <col min="11" max="11" width="22.28125" style="98" customWidth="1"/>
    <col min="12" max="12" width="13.57421875" style="98" bestFit="1" customWidth="1"/>
    <col min="13" max="16384" width="11.421875" style="98" customWidth="1"/>
  </cols>
  <sheetData>
    <row r="1" s="53" customFormat="1" ht="13.5"/>
    <row r="2" s="53" customFormat="1" ht="13.5">
      <c r="A2"/>
    </row>
    <row r="3" s="53" customFormat="1" ht="13.5"/>
    <row r="4" s="53" customFormat="1" ht="13.5"/>
    <row r="5" s="53" customFormat="1" ht="21.75" customHeight="1"/>
    <row r="6" s="53" customFormat="1" ht="15" customHeight="1"/>
    <row r="7" spans="1:11" s="53" customFormat="1" ht="18" customHeight="1">
      <c r="A7" s="226" t="s">
        <v>124</v>
      </c>
      <c r="B7" s="226"/>
      <c r="C7" s="226"/>
      <c r="D7" s="226"/>
      <c r="E7" s="226"/>
      <c r="F7" s="226"/>
      <c r="G7" s="226"/>
      <c r="H7" s="226"/>
      <c r="I7" s="226"/>
      <c r="J7" s="226"/>
      <c r="K7" s="226"/>
    </row>
    <row r="8" spans="1:11" s="53" customFormat="1" ht="21" customHeight="1">
      <c r="A8" s="233" t="s">
        <v>77</v>
      </c>
      <c r="B8" s="234"/>
      <c r="C8" s="234"/>
      <c r="D8" s="234"/>
      <c r="E8" s="234"/>
      <c r="F8" s="234"/>
      <c r="G8" s="234"/>
      <c r="H8" s="234"/>
      <c r="I8" s="234"/>
      <c r="J8" s="234"/>
      <c r="K8" s="235"/>
    </row>
    <row r="9" spans="1:11" s="53" customFormat="1" ht="9.75" customHeight="1">
      <c r="A9" s="90"/>
      <c r="B9" s="90"/>
      <c r="C9" s="90"/>
      <c r="D9" s="90"/>
      <c r="E9" s="90"/>
      <c r="F9" s="90"/>
      <c r="G9" s="90"/>
      <c r="H9" s="90"/>
      <c r="I9" s="90"/>
      <c r="J9" s="90"/>
      <c r="K9" s="90"/>
    </row>
    <row r="10" spans="1:11" s="53" customFormat="1" ht="15.75" customHeight="1">
      <c r="A10" s="116" t="s">
        <v>17</v>
      </c>
      <c r="B10" s="238"/>
      <c r="C10" s="240"/>
      <c r="D10" s="159" t="s">
        <v>98</v>
      </c>
      <c r="E10" s="238"/>
      <c r="F10" s="239"/>
      <c r="G10" s="239"/>
      <c r="H10" s="239"/>
      <c r="I10" s="239"/>
      <c r="J10" s="239"/>
      <c r="K10" s="240"/>
    </row>
    <row r="11" spans="1:11" s="53" customFormat="1" ht="9.75" customHeight="1">
      <c r="A11" s="91"/>
      <c r="B11" s="132"/>
      <c r="C11" s="132"/>
      <c r="D11" s="92"/>
      <c r="E11" s="132"/>
      <c r="F11" s="132"/>
      <c r="G11" s="132"/>
      <c r="H11" s="132"/>
      <c r="I11" s="132"/>
      <c r="J11" s="132"/>
      <c r="K11" s="132"/>
    </row>
    <row r="12" spans="1:9" s="53" customFormat="1" ht="15.75" customHeight="1">
      <c r="A12" s="107" t="s">
        <v>118</v>
      </c>
      <c r="B12" s="168"/>
      <c r="C12" s="93"/>
      <c r="D12" s="93"/>
      <c r="G12" s="93"/>
      <c r="H12" s="12"/>
      <c r="I12" s="94"/>
    </row>
    <row r="13" spans="1:9" s="53" customFormat="1" ht="9.75" customHeight="1">
      <c r="A13" s="93"/>
      <c r="B13" s="93"/>
      <c r="C13" s="93"/>
      <c r="D13" s="93"/>
      <c r="G13" s="93"/>
      <c r="H13" s="12"/>
      <c r="I13" s="94"/>
    </row>
    <row r="14" spans="1:9" s="53" customFormat="1" ht="15.75" customHeight="1">
      <c r="A14" s="95" t="s">
        <v>109</v>
      </c>
      <c r="B14" s="12"/>
      <c r="C14" s="93"/>
      <c r="D14" s="93"/>
      <c r="E14" s="93"/>
      <c r="F14" s="93"/>
      <c r="G14" s="93"/>
      <c r="H14" s="12"/>
      <c r="I14" s="94"/>
    </row>
    <row r="15" spans="1:9" s="53" customFormat="1" ht="15.75" customHeight="1">
      <c r="A15" s="91" t="s">
        <v>65</v>
      </c>
      <c r="B15" s="86"/>
      <c r="C15" s="86"/>
      <c r="D15" s="86"/>
      <c r="E15" s="86"/>
      <c r="F15" s="86"/>
      <c r="G15" s="86"/>
      <c r="H15" s="96"/>
      <c r="I15" s="94"/>
    </row>
    <row r="16" spans="1:11" ht="39.75" customHeight="1">
      <c r="A16" s="97" t="s">
        <v>0</v>
      </c>
      <c r="B16" s="97" t="s">
        <v>6</v>
      </c>
      <c r="C16" s="231" t="s">
        <v>34</v>
      </c>
      <c r="D16" s="232"/>
      <c r="E16" s="97" t="s">
        <v>38</v>
      </c>
      <c r="F16" s="97" t="s">
        <v>37</v>
      </c>
      <c r="G16" s="97" t="s">
        <v>40</v>
      </c>
      <c r="H16" s="22" t="s">
        <v>45</v>
      </c>
      <c r="I16" s="22" t="s">
        <v>63</v>
      </c>
      <c r="J16" s="97" t="s">
        <v>42</v>
      </c>
      <c r="K16" s="22" t="s">
        <v>75</v>
      </c>
    </row>
    <row r="17" spans="1:11" s="39" customFormat="1" ht="13.5" customHeight="1">
      <c r="A17" s="23"/>
      <c r="B17" s="24"/>
      <c r="C17" s="236"/>
      <c r="D17" s="237"/>
      <c r="E17" s="25"/>
      <c r="F17" s="24"/>
      <c r="G17" s="25"/>
      <c r="H17" s="26"/>
      <c r="I17" s="26"/>
      <c r="J17" s="27"/>
      <c r="K17" s="63">
        <f>ROUND((H17-I17)*J17,2)</f>
        <v>0</v>
      </c>
    </row>
    <row r="18" spans="1:12" s="21" customFormat="1" ht="13.5" customHeight="1">
      <c r="A18" s="23"/>
      <c r="B18" s="24"/>
      <c r="C18" s="236"/>
      <c r="D18" s="237"/>
      <c r="E18" s="25"/>
      <c r="F18" s="24"/>
      <c r="G18" s="25"/>
      <c r="H18" s="26"/>
      <c r="I18" s="26"/>
      <c r="J18" s="27"/>
      <c r="K18" s="63">
        <f aca="true" t="shared" si="0" ref="K18:K33">ROUND((H18-I18)*J18,2)</f>
        <v>0</v>
      </c>
      <c r="L18" s="40"/>
    </row>
    <row r="19" spans="1:12" s="21" customFormat="1" ht="13.5" customHeight="1">
      <c r="A19" s="23"/>
      <c r="B19" s="24"/>
      <c r="C19" s="50"/>
      <c r="D19" s="29"/>
      <c r="E19" s="25"/>
      <c r="F19" s="24"/>
      <c r="G19" s="25"/>
      <c r="H19" s="26"/>
      <c r="I19" s="26"/>
      <c r="J19" s="27"/>
      <c r="K19" s="63">
        <f t="shared" si="0"/>
        <v>0</v>
      </c>
      <c r="L19" s="40"/>
    </row>
    <row r="20" spans="1:12" s="21" customFormat="1" ht="13.5" customHeight="1">
      <c r="A20" s="23"/>
      <c r="B20" s="24"/>
      <c r="C20" s="50"/>
      <c r="D20" s="29"/>
      <c r="E20" s="25"/>
      <c r="F20" s="24"/>
      <c r="G20" s="25"/>
      <c r="H20" s="26"/>
      <c r="I20" s="26"/>
      <c r="J20" s="27"/>
      <c r="K20" s="63">
        <f t="shared" si="0"/>
        <v>0</v>
      </c>
      <c r="L20" s="40"/>
    </row>
    <row r="21" spans="1:12" s="21" customFormat="1" ht="13.5" customHeight="1">
      <c r="A21" s="23"/>
      <c r="B21" s="24"/>
      <c r="C21" s="50"/>
      <c r="D21" s="29"/>
      <c r="E21" s="25"/>
      <c r="F21" s="24"/>
      <c r="G21" s="25"/>
      <c r="H21" s="26"/>
      <c r="I21" s="26"/>
      <c r="J21" s="27"/>
      <c r="K21" s="63">
        <f t="shared" si="0"/>
        <v>0</v>
      </c>
      <c r="L21" s="40"/>
    </row>
    <row r="22" spans="1:12" s="21" customFormat="1" ht="13.5" customHeight="1">
      <c r="A22" s="23"/>
      <c r="B22" s="24"/>
      <c r="C22" s="50"/>
      <c r="D22" s="29"/>
      <c r="E22" s="25"/>
      <c r="F22" s="24"/>
      <c r="G22" s="25"/>
      <c r="H22" s="26"/>
      <c r="I22" s="26"/>
      <c r="J22" s="27"/>
      <c r="K22" s="63">
        <f t="shared" si="0"/>
        <v>0</v>
      </c>
      <c r="L22" s="40"/>
    </row>
    <row r="23" spans="1:12" s="21" customFormat="1" ht="13.5" customHeight="1">
      <c r="A23" s="23"/>
      <c r="B23" s="24"/>
      <c r="C23" s="50"/>
      <c r="D23" s="29"/>
      <c r="E23" s="25"/>
      <c r="F23" s="24"/>
      <c r="G23" s="25"/>
      <c r="H23" s="26"/>
      <c r="I23" s="26"/>
      <c r="J23" s="27"/>
      <c r="K23" s="63">
        <f t="shared" si="0"/>
        <v>0</v>
      </c>
      <c r="L23" s="40"/>
    </row>
    <row r="24" spans="1:12" s="21" customFormat="1" ht="13.5" customHeight="1">
      <c r="A24" s="23"/>
      <c r="B24" s="24"/>
      <c r="C24" s="50"/>
      <c r="D24" s="29"/>
      <c r="E24" s="25"/>
      <c r="F24" s="24"/>
      <c r="G24" s="25"/>
      <c r="H24" s="26"/>
      <c r="I24" s="26"/>
      <c r="J24" s="27"/>
      <c r="K24" s="63">
        <f t="shared" si="0"/>
        <v>0</v>
      </c>
      <c r="L24" s="40"/>
    </row>
    <row r="25" spans="1:12" s="21" customFormat="1" ht="13.5" customHeight="1">
      <c r="A25" s="23"/>
      <c r="B25" s="24"/>
      <c r="C25" s="236"/>
      <c r="D25" s="237"/>
      <c r="E25" s="25"/>
      <c r="F25" s="24"/>
      <c r="G25" s="25"/>
      <c r="H25" s="26"/>
      <c r="I25" s="26"/>
      <c r="J25" s="27"/>
      <c r="K25" s="63">
        <f t="shared" si="0"/>
        <v>0</v>
      </c>
      <c r="L25" s="40"/>
    </row>
    <row r="26" spans="1:12" s="21" customFormat="1" ht="13.5" customHeight="1">
      <c r="A26" s="23"/>
      <c r="B26" s="24"/>
      <c r="C26" s="236"/>
      <c r="D26" s="237"/>
      <c r="E26" s="25"/>
      <c r="F26" s="24"/>
      <c r="G26" s="25"/>
      <c r="H26" s="26"/>
      <c r="I26" s="26"/>
      <c r="J26" s="27"/>
      <c r="K26" s="63">
        <f t="shared" si="0"/>
        <v>0</v>
      </c>
      <c r="L26" s="40"/>
    </row>
    <row r="27" spans="1:12" s="21" customFormat="1" ht="13.5" customHeight="1">
      <c r="A27" s="23"/>
      <c r="B27" s="24"/>
      <c r="C27" s="236"/>
      <c r="D27" s="237"/>
      <c r="E27" s="25"/>
      <c r="F27" s="24"/>
      <c r="G27" s="25"/>
      <c r="H27" s="26"/>
      <c r="I27" s="26"/>
      <c r="J27" s="27"/>
      <c r="K27" s="63">
        <f t="shared" si="0"/>
        <v>0</v>
      </c>
      <c r="L27" s="41"/>
    </row>
    <row r="28" spans="1:12" s="21" customFormat="1" ht="13.5" customHeight="1">
      <c r="A28" s="23"/>
      <c r="B28" s="24"/>
      <c r="C28" s="236"/>
      <c r="D28" s="237"/>
      <c r="E28" s="25"/>
      <c r="F28" s="24"/>
      <c r="G28" s="25"/>
      <c r="H28" s="26"/>
      <c r="I28" s="26"/>
      <c r="J28" s="27"/>
      <c r="K28" s="63">
        <f t="shared" si="0"/>
        <v>0</v>
      </c>
      <c r="L28" s="41"/>
    </row>
    <row r="29" spans="1:12" s="21" customFormat="1" ht="13.5" customHeight="1">
      <c r="A29" s="23"/>
      <c r="B29" s="24"/>
      <c r="C29" s="236"/>
      <c r="D29" s="237"/>
      <c r="E29" s="25"/>
      <c r="F29" s="24"/>
      <c r="G29" s="25"/>
      <c r="H29" s="26"/>
      <c r="I29" s="26"/>
      <c r="J29" s="27"/>
      <c r="K29" s="63">
        <f t="shared" si="0"/>
        <v>0</v>
      </c>
      <c r="L29" s="41"/>
    </row>
    <row r="30" spans="1:12" s="21" customFormat="1" ht="13.5" customHeight="1">
      <c r="A30" s="23"/>
      <c r="B30" s="24"/>
      <c r="C30" s="236"/>
      <c r="D30" s="237"/>
      <c r="E30" s="25"/>
      <c r="F30" s="24"/>
      <c r="G30" s="25"/>
      <c r="H30" s="26"/>
      <c r="I30" s="26"/>
      <c r="J30" s="27"/>
      <c r="K30" s="63">
        <f t="shared" si="0"/>
        <v>0</v>
      </c>
      <c r="L30" s="41"/>
    </row>
    <row r="31" spans="1:12" s="21" customFormat="1" ht="13.5" customHeight="1">
      <c r="A31" s="23"/>
      <c r="B31" s="24"/>
      <c r="C31" s="236"/>
      <c r="D31" s="237"/>
      <c r="E31" s="25"/>
      <c r="F31" s="24"/>
      <c r="G31" s="25"/>
      <c r="H31" s="26"/>
      <c r="I31" s="26"/>
      <c r="J31" s="27"/>
      <c r="K31" s="63">
        <f t="shared" si="0"/>
        <v>0</v>
      </c>
      <c r="L31" s="41"/>
    </row>
    <row r="32" spans="1:12" s="21" customFormat="1" ht="13.5" customHeight="1">
      <c r="A32" s="23"/>
      <c r="B32" s="24"/>
      <c r="C32" s="236"/>
      <c r="D32" s="237"/>
      <c r="E32" s="25"/>
      <c r="F32" s="24"/>
      <c r="G32" s="25"/>
      <c r="H32" s="26"/>
      <c r="I32" s="26"/>
      <c r="J32" s="27"/>
      <c r="K32" s="63">
        <f t="shared" si="0"/>
        <v>0</v>
      </c>
      <c r="L32" s="41"/>
    </row>
    <row r="33" spans="1:12" s="21" customFormat="1" ht="13.5" customHeight="1">
      <c r="A33" s="23"/>
      <c r="B33" s="24"/>
      <c r="C33" s="236"/>
      <c r="D33" s="237"/>
      <c r="E33" s="25"/>
      <c r="F33" s="24"/>
      <c r="G33" s="25"/>
      <c r="H33" s="26"/>
      <c r="I33" s="26"/>
      <c r="J33" s="27"/>
      <c r="K33" s="63">
        <f t="shared" si="0"/>
        <v>0</v>
      </c>
      <c r="L33" s="41"/>
    </row>
    <row r="34" spans="1:12" ht="13.5" customHeight="1">
      <c r="A34" s="101" t="s">
        <v>97</v>
      </c>
      <c r="B34" s="102"/>
      <c r="C34" s="249"/>
      <c r="D34" s="250"/>
      <c r="E34" s="102"/>
      <c r="F34" s="103"/>
      <c r="G34" s="102"/>
      <c r="H34" s="30"/>
      <c r="I34" s="30"/>
      <c r="J34" s="103"/>
      <c r="K34" s="30">
        <f>SUM(K17:K33)</f>
        <v>0</v>
      </c>
      <c r="L34" s="100"/>
    </row>
    <row r="35" spans="1:12" s="53" customFormat="1" ht="15.75" customHeight="1">
      <c r="A35" s="104"/>
      <c r="B35" s="96"/>
      <c r="C35" s="96"/>
      <c r="D35" s="96"/>
      <c r="E35" s="96"/>
      <c r="F35" s="96"/>
      <c r="G35" s="96"/>
      <c r="H35" s="31"/>
      <c r="I35" s="31"/>
      <c r="J35" s="96"/>
      <c r="K35" s="31"/>
      <c r="L35" s="105"/>
    </row>
    <row r="36" spans="1:12" s="53" customFormat="1" ht="15.75" customHeight="1">
      <c r="A36" s="91" t="s">
        <v>66</v>
      </c>
      <c r="B36" s="86"/>
      <c r="C36" s="86"/>
      <c r="D36" s="86"/>
      <c r="E36" s="86"/>
      <c r="F36" s="86"/>
      <c r="G36" s="86"/>
      <c r="H36" s="96"/>
      <c r="I36" s="94"/>
      <c r="L36" s="106"/>
    </row>
    <row r="37" spans="1:11" ht="42" customHeight="1">
      <c r="A37" s="97" t="s">
        <v>0</v>
      </c>
      <c r="B37" s="97" t="s">
        <v>6</v>
      </c>
      <c r="C37" s="97" t="s">
        <v>48</v>
      </c>
      <c r="D37" s="97" t="s">
        <v>34</v>
      </c>
      <c r="E37" s="97" t="s">
        <v>38</v>
      </c>
      <c r="F37" s="97" t="s">
        <v>37</v>
      </c>
      <c r="G37" s="97" t="s">
        <v>49</v>
      </c>
      <c r="H37" s="22" t="s">
        <v>50</v>
      </c>
      <c r="I37" s="22" t="s">
        <v>51</v>
      </c>
      <c r="J37" s="97" t="s">
        <v>42</v>
      </c>
      <c r="K37" s="22" t="s">
        <v>75</v>
      </c>
    </row>
    <row r="38" spans="1:11" s="39" customFormat="1" ht="13.5" customHeight="1">
      <c r="A38" s="23"/>
      <c r="B38" s="24"/>
      <c r="C38" s="27"/>
      <c r="D38" s="25"/>
      <c r="E38" s="25"/>
      <c r="F38" s="24"/>
      <c r="G38" s="25"/>
      <c r="H38" s="26"/>
      <c r="I38" s="26"/>
      <c r="J38" s="27"/>
      <c r="K38" s="63">
        <f aca="true" t="shared" si="1" ref="K38:K56">ROUND(((C38*H38)-I38)*J38,2)</f>
        <v>0</v>
      </c>
    </row>
    <row r="39" spans="1:11" s="39" customFormat="1" ht="13.5" customHeight="1">
      <c r="A39" s="23"/>
      <c r="B39" s="24"/>
      <c r="C39" s="27"/>
      <c r="D39" s="25"/>
      <c r="E39" s="25"/>
      <c r="F39" s="24"/>
      <c r="G39" s="25"/>
      <c r="H39" s="26"/>
      <c r="I39" s="26"/>
      <c r="J39" s="27"/>
      <c r="K39" s="63">
        <f t="shared" si="1"/>
        <v>0</v>
      </c>
    </row>
    <row r="40" spans="1:11" s="39" customFormat="1" ht="13.5" customHeight="1">
      <c r="A40" s="23"/>
      <c r="B40" s="24"/>
      <c r="C40" s="27"/>
      <c r="D40" s="25"/>
      <c r="E40" s="25"/>
      <c r="F40" s="24"/>
      <c r="G40" s="25"/>
      <c r="H40" s="26"/>
      <c r="I40" s="26"/>
      <c r="J40" s="27"/>
      <c r="K40" s="63">
        <f t="shared" si="1"/>
        <v>0</v>
      </c>
    </row>
    <row r="41" spans="1:11" s="39" customFormat="1" ht="13.5" customHeight="1">
      <c r="A41" s="23"/>
      <c r="B41" s="24"/>
      <c r="C41" s="27"/>
      <c r="D41" s="25"/>
      <c r="E41" s="25"/>
      <c r="F41" s="24"/>
      <c r="G41" s="25"/>
      <c r="H41" s="26"/>
      <c r="I41" s="26"/>
      <c r="J41" s="27"/>
      <c r="K41" s="63">
        <f t="shared" si="1"/>
        <v>0</v>
      </c>
    </row>
    <row r="42" spans="1:11" s="39" customFormat="1" ht="13.5" customHeight="1">
      <c r="A42" s="23"/>
      <c r="B42" s="24"/>
      <c r="C42" s="27"/>
      <c r="D42" s="25"/>
      <c r="E42" s="25"/>
      <c r="F42" s="24"/>
      <c r="G42" s="25"/>
      <c r="H42" s="26"/>
      <c r="I42" s="26"/>
      <c r="J42" s="27"/>
      <c r="K42" s="63">
        <f t="shared" si="1"/>
        <v>0</v>
      </c>
    </row>
    <row r="43" spans="1:13" s="21" customFormat="1" ht="13.5" customHeight="1">
      <c r="A43" s="23"/>
      <c r="B43" s="24"/>
      <c r="C43" s="27"/>
      <c r="D43" s="25"/>
      <c r="E43" s="25"/>
      <c r="F43" s="24"/>
      <c r="G43" s="25"/>
      <c r="H43" s="26"/>
      <c r="I43" s="26"/>
      <c r="J43" s="27"/>
      <c r="K43" s="63">
        <f t="shared" si="1"/>
        <v>0</v>
      </c>
      <c r="L43" s="42"/>
      <c r="M43" s="43"/>
    </row>
    <row r="44" spans="1:13" s="21" customFormat="1" ht="13.5" customHeight="1">
      <c r="A44" s="23"/>
      <c r="B44" s="24"/>
      <c r="C44" s="27"/>
      <c r="D44" s="25"/>
      <c r="E44" s="25"/>
      <c r="F44" s="24"/>
      <c r="G44" s="25"/>
      <c r="H44" s="26"/>
      <c r="I44" s="26"/>
      <c r="J44" s="27"/>
      <c r="K44" s="63">
        <f t="shared" si="1"/>
        <v>0</v>
      </c>
      <c r="M44" s="43"/>
    </row>
    <row r="45" spans="1:13" s="21" customFormat="1" ht="13.5" customHeight="1">
      <c r="A45" s="23"/>
      <c r="B45" s="24"/>
      <c r="C45" s="27"/>
      <c r="D45" s="25"/>
      <c r="E45" s="25"/>
      <c r="F45" s="24"/>
      <c r="G45" s="25"/>
      <c r="H45" s="26"/>
      <c r="I45" s="26"/>
      <c r="J45" s="27"/>
      <c r="K45" s="63">
        <f t="shared" si="1"/>
        <v>0</v>
      </c>
      <c r="M45" s="43"/>
    </row>
    <row r="46" spans="1:13" s="21" customFormat="1" ht="13.5" customHeight="1">
      <c r="A46" s="23"/>
      <c r="B46" s="24"/>
      <c r="C46" s="27"/>
      <c r="D46" s="25"/>
      <c r="E46" s="25"/>
      <c r="F46" s="24"/>
      <c r="G46" s="25"/>
      <c r="H46" s="26"/>
      <c r="I46" s="26"/>
      <c r="J46" s="27"/>
      <c r="K46" s="63">
        <f t="shared" si="1"/>
        <v>0</v>
      </c>
      <c r="M46" s="43"/>
    </row>
    <row r="47" spans="1:13" s="21" customFormat="1" ht="13.5" customHeight="1">
      <c r="A47" s="23"/>
      <c r="B47" s="24"/>
      <c r="C47" s="27"/>
      <c r="D47" s="25"/>
      <c r="E47" s="25"/>
      <c r="F47" s="24"/>
      <c r="G47" s="25"/>
      <c r="H47" s="26"/>
      <c r="I47" s="26"/>
      <c r="J47" s="27"/>
      <c r="K47" s="63">
        <f t="shared" si="1"/>
        <v>0</v>
      </c>
      <c r="M47" s="43"/>
    </row>
    <row r="48" spans="1:13" s="21" customFormat="1" ht="13.5" customHeight="1">
      <c r="A48" s="23"/>
      <c r="B48" s="24"/>
      <c r="C48" s="27"/>
      <c r="D48" s="25"/>
      <c r="E48" s="25"/>
      <c r="F48" s="24"/>
      <c r="G48" s="25"/>
      <c r="H48" s="26"/>
      <c r="I48" s="26"/>
      <c r="J48" s="27"/>
      <c r="K48" s="63">
        <f t="shared" si="1"/>
        <v>0</v>
      </c>
      <c r="M48" s="43"/>
    </row>
    <row r="49" spans="1:13" s="21" customFormat="1" ht="13.5" customHeight="1">
      <c r="A49" s="23"/>
      <c r="B49" s="24"/>
      <c r="C49" s="27"/>
      <c r="D49" s="25"/>
      <c r="E49" s="25"/>
      <c r="F49" s="24"/>
      <c r="G49" s="25"/>
      <c r="H49" s="26"/>
      <c r="I49" s="26"/>
      <c r="J49" s="27"/>
      <c r="K49" s="63">
        <f t="shared" si="1"/>
        <v>0</v>
      </c>
      <c r="M49" s="43"/>
    </row>
    <row r="50" spans="1:13" s="21" customFormat="1" ht="13.5" customHeight="1">
      <c r="A50" s="23"/>
      <c r="B50" s="24"/>
      <c r="C50" s="27"/>
      <c r="D50" s="25"/>
      <c r="E50" s="25"/>
      <c r="F50" s="24"/>
      <c r="G50" s="25"/>
      <c r="H50" s="26"/>
      <c r="I50" s="26"/>
      <c r="J50" s="27"/>
      <c r="K50" s="63">
        <f t="shared" si="1"/>
        <v>0</v>
      </c>
      <c r="M50" s="43"/>
    </row>
    <row r="51" spans="1:13" s="21" customFormat="1" ht="13.5" customHeight="1">
      <c r="A51" s="23"/>
      <c r="B51" s="24"/>
      <c r="C51" s="27"/>
      <c r="D51" s="25"/>
      <c r="E51" s="25"/>
      <c r="F51" s="24"/>
      <c r="G51" s="25"/>
      <c r="H51" s="26"/>
      <c r="I51" s="26"/>
      <c r="J51" s="27"/>
      <c r="K51" s="63">
        <f t="shared" si="1"/>
        <v>0</v>
      </c>
      <c r="M51" s="43"/>
    </row>
    <row r="52" spans="1:13" s="21" customFormat="1" ht="13.5" customHeight="1">
      <c r="A52" s="23"/>
      <c r="B52" s="24"/>
      <c r="C52" s="27"/>
      <c r="D52" s="25"/>
      <c r="E52" s="25"/>
      <c r="F52" s="24"/>
      <c r="G52" s="25"/>
      <c r="H52" s="26"/>
      <c r="I52" s="26"/>
      <c r="J52" s="27"/>
      <c r="K52" s="63">
        <f t="shared" si="1"/>
        <v>0</v>
      </c>
      <c r="M52" s="43"/>
    </row>
    <row r="53" spans="1:13" s="21" customFormat="1" ht="13.5" customHeight="1">
      <c r="A53" s="23"/>
      <c r="B53" s="24"/>
      <c r="C53" s="27"/>
      <c r="D53" s="25"/>
      <c r="E53" s="25"/>
      <c r="F53" s="24"/>
      <c r="G53" s="25"/>
      <c r="H53" s="26"/>
      <c r="I53" s="26"/>
      <c r="J53" s="27"/>
      <c r="K53" s="63">
        <f t="shared" si="1"/>
        <v>0</v>
      </c>
      <c r="M53" s="43"/>
    </row>
    <row r="54" spans="1:13" s="21" customFormat="1" ht="13.5" customHeight="1">
      <c r="A54" s="23"/>
      <c r="B54" s="24"/>
      <c r="C54" s="27"/>
      <c r="D54" s="25"/>
      <c r="E54" s="25"/>
      <c r="F54" s="24"/>
      <c r="G54" s="25"/>
      <c r="H54" s="26"/>
      <c r="I54" s="26"/>
      <c r="J54" s="27"/>
      <c r="K54" s="63">
        <f t="shared" si="1"/>
        <v>0</v>
      </c>
      <c r="M54" s="43"/>
    </row>
    <row r="55" spans="1:13" s="21" customFormat="1" ht="13.5" customHeight="1">
      <c r="A55" s="23"/>
      <c r="B55" s="24"/>
      <c r="C55" s="27"/>
      <c r="D55" s="25"/>
      <c r="E55" s="25"/>
      <c r="F55" s="24"/>
      <c r="G55" s="25"/>
      <c r="H55" s="26"/>
      <c r="I55" s="26"/>
      <c r="J55" s="27"/>
      <c r="K55" s="63">
        <f t="shared" si="1"/>
        <v>0</v>
      </c>
      <c r="M55" s="43"/>
    </row>
    <row r="56" spans="1:13" s="21" customFormat="1" ht="13.5" customHeight="1">
      <c r="A56" s="23"/>
      <c r="B56" s="24"/>
      <c r="C56" s="27"/>
      <c r="D56" s="25"/>
      <c r="E56" s="25"/>
      <c r="F56" s="24"/>
      <c r="G56" s="25"/>
      <c r="H56" s="26"/>
      <c r="I56" s="26"/>
      <c r="J56" s="27"/>
      <c r="K56" s="63">
        <f t="shared" si="1"/>
        <v>0</v>
      </c>
      <c r="M56" s="43"/>
    </row>
    <row r="57" spans="1:11" ht="13.5" customHeight="1">
      <c r="A57" s="107" t="s">
        <v>97</v>
      </c>
      <c r="B57" s="107"/>
      <c r="C57" s="108"/>
      <c r="D57" s="107"/>
      <c r="E57" s="107"/>
      <c r="F57" s="109"/>
      <c r="G57" s="102"/>
      <c r="H57" s="30"/>
      <c r="I57" s="30"/>
      <c r="J57" s="110"/>
      <c r="K57" s="30">
        <f>SUM(K38:K56)</f>
        <v>0</v>
      </c>
    </row>
    <row r="58" spans="1:11" s="113" customFormat="1" ht="15.75" customHeight="1">
      <c r="A58" s="12"/>
      <c r="B58" s="91"/>
      <c r="C58" s="111"/>
      <c r="D58" s="96"/>
      <c r="E58" s="96"/>
      <c r="F58" s="96"/>
      <c r="G58" s="96"/>
      <c r="H58" s="111"/>
      <c r="I58" s="112"/>
      <c r="J58" s="53"/>
      <c r="K58" s="53"/>
    </row>
    <row r="59" spans="1:9" s="53" customFormat="1" ht="15.75" customHeight="1">
      <c r="A59" s="95" t="s">
        <v>110</v>
      </c>
      <c r="B59" s="95"/>
      <c r="C59" s="114"/>
      <c r="D59" s="114"/>
      <c r="E59" s="114"/>
      <c r="F59" s="114"/>
      <c r="G59" s="114"/>
      <c r="H59" s="114"/>
      <c r="I59" s="115"/>
    </row>
    <row r="60" spans="1:9" s="53" customFormat="1" ht="15.75" customHeight="1">
      <c r="A60" s="91" t="s">
        <v>67</v>
      </c>
      <c r="B60" s="12"/>
      <c r="C60" s="91"/>
      <c r="D60" s="91"/>
      <c r="E60" s="91"/>
      <c r="F60" s="91"/>
      <c r="G60" s="91"/>
      <c r="H60" s="96"/>
      <c r="I60" s="94"/>
    </row>
    <row r="61" spans="1:11" ht="32.25" customHeight="1">
      <c r="A61" s="97" t="s">
        <v>0</v>
      </c>
      <c r="B61" s="97" t="s">
        <v>6</v>
      </c>
      <c r="C61" s="97" t="s">
        <v>54</v>
      </c>
      <c r="D61" s="97" t="s">
        <v>1</v>
      </c>
      <c r="E61" s="97" t="s">
        <v>39</v>
      </c>
      <c r="F61" s="97" t="s">
        <v>37</v>
      </c>
      <c r="G61" s="231" t="s">
        <v>2</v>
      </c>
      <c r="H61" s="232"/>
      <c r="I61" s="22" t="s">
        <v>94</v>
      </c>
      <c r="J61" s="97" t="s">
        <v>42</v>
      </c>
      <c r="K61" s="22" t="s">
        <v>75</v>
      </c>
    </row>
    <row r="62" spans="1:11" s="39" customFormat="1" ht="13.5" customHeight="1">
      <c r="A62" s="23"/>
      <c r="B62" s="24"/>
      <c r="C62" s="32"/>
      <c r="D62" s="25"/>
      <c r="E62" s="33"/>
      <c r="F62" s="24"/>
      <c r="G62" s="243"/>
      <c r="H62" s="244"/>
      <c r="I62" s="26"/>
      <c r="J62" s="27"/>
      <c r="K62" s="63">
        <f>ROUND(I62*J62,2)</f>
        <v>0</v>
      </c>
    </row>
    <row r="63" spans="1:11" s="21" customFormat="1" ht="13.5" customHeight="1">
      <c r="A63" s="23"/>
      <c r="B63" s="24"/>
      <c r="C63" s="32"/>
      <c r="D63" s="25"/>
      <c r="E63" s="33"/>
      <c r="F63" s="24"/>
      <c r="G63" s="243"/>
      <c r="H63" s="244"/>
      <c r="I63" s="26"/>
      <c r="J63" s="27"/>
      <c r="K63" s="63">
        <f aca="true" t="shared" si="2" ref="K63:K70">ROUND(I63*J63,2)</f>
        <v>0</v>
      </c>
    </row>
    <row r="64" spans="1:11" s="21" customFormat="1" ht="13.5" customHeight="1">
      <c r="A64" s="23"/>
      <c r="B64" s="24"/>
      <c r="C64" s="32"/>
      <c r="D64" s="25"/>
      <c r="E64" s="33"/>
      <c r="F64" s="24"/>
      <c r="G64" s="243"/>
      <c r="H64" s="244"/>
      <c r="I64" s="26"/>
      <c r="J64" s="27"/>
      <c r="K64" s="63">
        <f t="shared" si="2"/>
        <v>0</v>
      </c>
    </row>
    <row r="65" spans="1:11" s="21" customFormat="1" ht="13.5" customHeight="1">
      <c r="A65" s="23"/>
      <c r="B65" s="24"/>
      <c r="C65" s="32"/>
      <c r="D65" s="25"/>
      <c r="E65" s="33"/>
      <c r="F65" s="24"/>
      <c r="G65" s="36"/>
      <c r="H65" s="37"/>
      <c r="I65" s="26"/>
      <c r="J65" s="27"/>
      <c r="K65" s="63">
        <f t="shared" si="2"/>
        <v>0</v>
      </c>
    </row>
    <row r="66" spans="1:11" s="21" customFormat="1" ht="13.5" customHeight="1">
      <c r="A66" s="23"/>
      <c r="B66" s="24"/>
      <c r="C66" s="32"/>
      <c r="D66" s="25"/>
      <c r="E66" s="33"/>
      <c r="F66" s="24"/>
      <c r="G66" s="36"/>
      <c r="H66" s="37"/>
      <c r="I66" s="26"/>
      <c r="J66" s="27"/>
      <c r="K66" s="63">
        <f t="shared" si="2"/>
        <v>0</v>
      </c>
    </row>
    <row r="67" spans="1:11" s="21" customFormat="1" ht="13.5" customHeight="1">
      <c r="A67" s="23"/>
      <c r="B67" s="24"/>
      <c r="C67" s="32"/>
      <c r="D67" s="25"/>
      <c r="E67" s="33"/>
      <c r="F67" s="24"/>
      <c r="G67" s="36"/>
      <c r="H67" s="37"/>
      <c r="I67" s="26"/>
      <c r="J67" s="27"/>
      <c r="K67" s="63">
        <f t="shared" si="2"/>
        <v>0</v>
      </c>
    </row>
    <row r="68" spans="1:11" s="21" customFormat="1" ht="13.5" customHeight="1">
      <c r="A68" s="23"/>
      <c r="B68" s="24"/>
      <c r="C68" s="32"/>
      <c r="D68" s="25"/>
      <c r="E68" s="33"/>
      <c r="F68" s="24"/>
      <c r="G68" s="243"/>
      <c r="H68" s="244"/>
      <c r="I68" s="26"/>
      <c r="J68" s="27"/>
      <c r="K68" s="63">
        <f t="shared" si="2"/>
        <v>0</v>
      </c>
    </row>
    <row r="69" spans="1:11" s="21" customFormat="1" ht="13.5" customHeight="1">
      <c r="A69" s="23"/>
      <c r="B69" s="24"/>
      <c r="C69" s="34"/>
      <c r="D69" s="25"/>
      <c r="E69" s="33"/>
      <c r="F69" s="24"/>
      <c r="G69" s="243"/>
      <c r="H69" s="244"/>
      <c r="I69" s="26"/>
      <c r="J69" s="27"/>
      <c r="K69" s="63">
        <f t="shared" si="2"/>
        <v>0</v>
      </c>
    </row>
    <row r="70" spans="1:11" s="21" customFormat="1" ht="13.5" customHeight="1">
      <c r="A70" s="23"/>
      <c r="B70" s="24"/>
      <c r="C70" s="34"/>
      <c r="D70" s="25"/>
      <c r="E70" s="35"/>
      <c r="F70" s="24"/>
      <c r="G70" s="243"/>
      <c r="H70" s="244"/>
      <c r="I70" s="26"/>
      <c r="J70" s="27"/>
      <c r="K70" s="63">
        <f t="shared" si="2"/>
        <v>0</v>
      </c>
    </row>
    <row r="71" spans="1:11" ht="13.5" customHeight="1">
      <c r="A71" s="107" t="s">
        <v>97</v>
      </c>
      <c r="B71" s="116"/>
      <c r="C71" s="116"/>
      <c r="D71" s="107"/>
      <c r="E71" s="117"/>
      <c r="F71" s="107"/>
      <c r="G71" s="245"/>
      <c r="H71" s="246"/>
      <c r="I71" s="30"/>
      <c r="J71" s="110"/>
      <c r="K71" s="30">
        <f>SUM(K62:K70)</f>
        <v>0</v>
      </c>
    </row>
    <row r="72" spans="1:11" s="113" customFormat="1" ht="15">
      <c r="A72" s="12" t="s">
        <v>53</v>
      </c>
      <c r="B72" s="12"/>
      <c r="C72" s="91"/>
      <c r="D72" s="93"/>
      <c r="E72" s="93"/>
      <c r="F72" s="93"/>
      <c r="G72" s="93"/>
      <c r="H72" s="93"/>
      <c r="I72" s="112"/>
      <c r="J72" s="2"/>
      <c r="K72" s="2"/>
    </row>
    <row r="73" spans="2:9" s="53" customFormat="1" ht="15.75" customHeight="1">
      <c r="B73" s="12"/>
      <c r="C73" s="91"/>
      <c r="D73" s="93"/>
      <c r="E73" s="93"/>
      <c r="F73" s="93"/>
      <c r="G73" s="93"/>
      <c r="H73" s="93"/>
      <c r="I73" s="118"/>
    </row>
    <row r="74" spans="1:9" s="53" customFormat="1" ht="15.75" customHeight="1">
      <c r="A74" s="91" t="s">
        <v>68</v>
      </c>
      <c r="B74" s="12"/>
      <c r="C74" s="91"/>
      <c r="D74" s="91"/>
      <c r="E74" s="91"/>
      <c r="F74" s="91"/>
      <c r="G74" s="91"/>
      <c r="H74" s="96"/>
      <c r="I74" s="94"/>
    </row>
    <row r="75" spans="1:11" ht="31.5" customHeight="1">
      <c r="A75" s="97" t="s">
        <v>0</v>
      </c>
      <c r="B75" s="97" t="s">
        <v>6</v>
      </c>
      <c r="C75" s="97" t="s">
        <v>52</v>
      </c>
      <c r="D75" s="97" t="s">
        <v>1</v>
      </c>
      <c r="E75" s="97" t="s">
        <v>39</v>
      </c>
      <c r="F75" s="97" t="s">
        <v>37</v>
      </c>
      <c r="G75" s="231" t="s">
        <v>2</v>
      </c>
      <c r="H75" s="232"/>
      <c r="I75" s="22" t="s">
        <v>94</v>
      </c>
      <c r="J75" s="97" t="s">
        <v>42</v>
      </c>
      <c r="K75" s="22" t="s">
        <v>75</v>
      </c>
    </row>
    <row r="76" spans="1:11" s="39" customFormat="1" ht="13.5" customHeight="1">
      <c r="A76" s="23"/>
      <c r="B76" s="24"/>
      <c r="C76" s="32"/>
      <c r="D76" s="25"/>
      <c r="E76" s="33"/>
      <c r="F76" s="24"/>
      <c r="G76" s="243"/>
      <c r="H76" s="244"/>
      <c r="I76" s="26"/>
      <c r="J76" s="27"/>
      <c r="K76" s="63">
        <f aca="true" t="shared" si="3" ref="K76:K84">ROUND(I76*J76,2)</f>
        <v>0</v>
      </c>
    </row>
    <row r="77" spans="1:11" s="39" customFormat="1" ht="13.5" customHeight="1">
      <c r="A77" s="23"/>
      <c r="B77" s="24"/>
      <c r="C77" s="32"/>
      <c r="D77" s="25"/>
      <c r="E77" s="33"/>
      <c r="F77" s="24"/>
      <c r="G77" s="36"/>
      <c r="H77" s="37"/>
      <c r="I77" s="26"/>
      <c r="J77" s="27"/>
      <c r="K77" s="63">
        <f t="shared" si="3"/>
        <v>0</v>
      </c>
    </row>
    <row r="78" spans="1:11" s="39" customFormat="1" ht="13.5" customHeight="1">
      <c r="A78" s="23"/>
      <c r="B78" s="24"/>
      <c r="C78" s="32"/>
      <c r="D78" s="25"/>
      <c r="E78" s="33"/>
      <c r="F78" s="24"/>
      <c r="G78" s="36"/>
      <c r="H78" s="37"/>
      <c r="I78" s="26"/>
      <c r="J78" s="27"/>
      <c r="K78" s="63">
        <f t="shared" si="3"/>
        <v>0</v>
      </c>
    </row>
    <row r="79" spans="1:11" s="39" customFormat="1" ht="13.5" customHeight="1">
      <c r="A79" s="23"/>
      <c r="B79" s="24"/>
      <c r="C79" s="32"/>
      <c r="D79" s="25"/>
      <c r="E79" s="33"/>
      <c r="F79" s="24"/>
      <c r="G79" s="36"/>
      <c r="H79" s="37"/>
      <c r="I79" s="26"/>
      <c r="J79" s="27"/>
      <c r="K79" s="63">
        <f t="shared" si="3"/>
        <v>0</v>
      </c>
    </row>
    <row r="80" spans="1:11" s="39" customFormat="1" ht="13.5" customHeight="1">
      <c r="A80" s="23"/>
      <c r="B80" s="24"/>
      <c r="C80" s="32"/>
      <c r="D80" s="25"/>
      <c r="E80" s="33"/>
      <c r="F80" s="24"/>
      <c r="G80" s="36"/>
      <c r="H80" s="37"/>
      <c r="I80" s="26"/>
      <c r="J80" s="27"/>
      <c r="K80" s="63">
        <f t="shared" si="3"/>
        <v>0</v>
      </c>
    </row>
    <row r="81" spans="1:11" s="21" customFormat="1" ht="13.5" customHeight="1">
      <c r="A81" s="23"/>
      <c r="B81" s="24"/>
      <c r="C81" s="32"/>
      <c r="D81" s="25"/>
      <c r="E81" s="33"/>
      <c r="F81" s="24"/>
      <c r="G81" s="36"/>
      <c r="H81" s="37"/>
      <c r="I81" s="26"/>
      <c r="J81" s="27"/>
      <c r="K81" s="63">
        <f t="shared" si="3"/>
        <v>0</v>
      </c>
    </row>
    <row r="82" spans="1:11" s="21" customFormat="1" ht="13.5" customHeight="1">
      <c r="A82" s="23"/>
      <c r="B82" s="24"/>
      <c r="C82" s="32"/>
      <c r="D82" s="25"/>
      <c r="E82" s="33"/>
      <c r="F82" s="24"/>
      <c r="G82" s="36"/>
      <c r="H82" s="37"/>
      <c r="I82" s="26"/>
      <c r="J82" s="27"/>
      <c r="K82" s="63">
        <f t="shared" si="3"/>
        <v>0</v>
      </c>
    </row>
    <row r="83" spans="1:11" s="21" customFormat="1" ht="13.5" customHeight="1">
      <c r="A83" s="23"/>
      <c r="B83" s="24"/>
      <c r="C83" s="32"/>
      <c r="D83" s="25"/>
      <c r="E83" s="33"/>
      <c r="F83" s="24"/>
      <c r="G83" s="243"/>
      <c r="H83" s="244"/>
      <c r="I83" s="26"/>
      <c r="J83" s="27"/>
      <c r="K83" s="63">
        <f t="shared" si="3"/>
        <v>0</v>
      </c>
    </row>
    <row r="84" spans="1:11" s="21" customFormat="1" ht="13.5" customHeight="1">
      <c r="A84" s="23"/>
      <c r="B84" s="24"/>
      <c r="C84" s="38"/>
      <c r="D84" s="25"/>
      <c r="E84" s="35"/>
      <c r="F84" s="24"/>
      <c r="G84" s="243"/>
      <c r="H84" s="244"/>
      <c r="I84" s="26"/>
      <c r="J84" s="27"/>
      <c r="K84" s="63">
        <f t="shared" si="3"/>
        <v>0</v>
      </c>
    </row>
    <row r="85" spans="1:11" ht="13.5" customHeight="1">
      <c r="A85" s="107" t="s">
        <v>97</v>
      </c>
      <c r="B85" s="116"/>
      <c r="C85" s="116"/>
      <c r="D85" s="107"/>
      <c r="E85" s="117"/>
      <c r="F85" s="119"/>
      <c r="G85" s="245"/>
      <c r="H85" s="246"/>
      <c r="I85" s="30"/>
      <c r="J85" s="108"/>
      <c r="K85" s="30">
        <f>SUM(K76:K84)</f>
        <v>0</v>
      </c>
    </row>
    <row r="86" spans="1:11" s="113" customFormat="1" ht="15">
      <c r="A86" s="12" t="s">
        <v>53</v>
      </c>
      <c r="B86" s="12"/>
      <c r="C86" s="91"/>
      <c r="D86" s="93"/>
      <c r="E86" s="93"/>
      <c r="F86" s="93"/>
      <c r="G86" s="93"/>
      <c r="H86" s="93"/>
      <c r="I86" s="112"/>
      <c r="J86" s="2"/>
      <c r="K86" s="52"/>
    </row>
    <row r="87" spans="2:9" s="53" customFormat="1" ht="15.75" customHeight="1">
      <c r="B87" s="12"/>
      <c r="C87" s="91"/>
      <c r="D87" s="93"/>
      <c r="E87" s="93"/>
      <c r="F87" s="93"/>
      <c r="G87" s="93"/>
      <c r="H87" s="93"/>
      <c r="I87" s="118"/>
    </row>
    <row r="88" spans="1:9" s="53" customFormat="1" ht="15.75" customHeight="1">
      <c r="A88" s="91" t="s">
        <v>69</v>
      </c>
      <c r="B88" s="12"/>
      <c r="C88" s="91"/>
      <c r="D88" s="91"/>
      <c r="E88" s="91"/>
      <c r="F88" s="91"/>
      <c r="G88" s="91"/>
      <c r="H88" s="96"/>
      <c r="I88" s="94"/>
    </row>
    <row r="89" spans="1:11" ht="33.75" customHeight="1">
      <c r="A89" s="97" t="s">
        <v>0</v>
      </c>
      <c r="B89" s="97" t="s">
        <v>6</v>
      </c>
      <c r="C89" s="97" t="s">
        <v>52</v>
      </c>
      <c r="D89" s="97" t="s">
        <v>1</v>
      </c>
      <c r="E89" s="97" t="s">
        <v>39</v>
      </c>
      <c r="F89" s="97" t="s">
        <v>37</v>
      </c>
      <c r="G89" s="231" t="s">
        <v>2</v>
      </c>
      <c r="H89" s="232"/>
      <c r="I89" s="22" t="s">
        <v>94</v>
      </c>
      <c r="J89" s="97" t="s">
        <v>42</v>
      </c>
      <c r="K89" s="22" t="s">
        <v>75</v>
      </c>
    </row>
    <row r="90" spans="1:11" s="39" customFormat="1" ht="13.5" customHeight="1">
      <c r="A90" s="23"/>
      <c r="B90" s="24"/>
      <c r="C90" s="38"/>
      <c r="D90" s="25"/>
      <c r="E90" s="33"/>
      <c r="F90" s="24"/>
      <c r="G90" s="243"/>
      <c r="H90" s="244"/>
      <c r="I90" s="26"/>
      <c r="J90" s="27"/>
      <c r="K90" s="63">
        <f aca="true" t="shared" si="4" ref="K90:K95">ROUND(I90*J90,2)</f>
        <v>0</v>
      </c>
    </row>
    <row r="91" spans="1:11" s="21" customFormat="1" ht="13.5" customHeight="1">
      <c r="A91" s="23"/>
      <c r="B91" s="24"/>
      <c r="C91" s="38"/>
      <c r="D91" s="25"/>
      <c r="E91" s="33"/>
      <c r="F91" s="24"/>
      <c r="G91" s="36"/>
      <c r="H91" s="37"/>
      <c r="I91" s="26"/>
      <c r="J91" s="27"/>
      <c r="K91" s="63">
        <f t="shared" si="4"/>
        <v>0</v>
      </c>
    </row>
    <row r="92" spans="1:11" s="21" customFormat="1" ht="13.5" customHeight="1">
      <c r="A92" s="23"/>
      <c r="B92" s="24"/>
      <c r="C92" s="38"/>
      <c r="D92" s="25"/>
      <c r="E92" s="33"/>
      <c r="F92" s="24"/>
      <c r="G92" s="36"/>
      <c r="H92" s="37"/>
      <c r="I92" s="26"/>
      <c r="J92" s="27"/>
      <c r="K92" s="63">
        <f t="shared" si="4"/>
        <v>0</v>
      </c>
    </row>
    <row r="93" spans="1:11" s="21" customFormat="1" ht="13.5" customHeight="1">
      <c r="A93" s="23"/>
      <c r="B93" s="24"/>
      <c r="C93" s="38"/>
      <c r="D93" s="25"/>
      <c r="E93" s="33"/>
      <c r="F93" s="24"/>
      <c r="G93" s="36"/>
      <c r="H93" s="37"/>
      <c r="I93" s="26"/>
      <c r="J93" s="27"/>
      <c r="K93" s="63">
        <f t="shared" si="4"/>
        <v>0</v>
      </c>
    </row>
    <row r="94" spans="1:11" s="21" customFormat="1" ht="13.5" customHeight="1">
      <c r="A94" s="23"/>
      <c r="B94" s="24"/>
      <c r="C94" s="38"/>
      <c r="D94" s="25"/>
      <c r="E94" s="33"/>
      <c r="F94" s="24"/>
      <c r="G94" s="36"/>
      <c r="H94" s="37"/>
      <c r="I94" s="26"/>
      <c r="J94" s="27"/>
      <c r="K94" s="63">
        <f t="shared" si="4"/>
        <v>0</v>
      </c>
    </row>
    <row r="95" spans="1:11" s="21" customFormat="1" ht="13.5" customHeight="1">
      <c r="A95" s="23"/>
      <c r="B95" s="24"/>
      <c r="C95" s="34"/>
      <c r="D95" s="25"/>
      <c r="E95" s="33"/>
      <c r="F95" s="24"/>
      <c r="G95" s="243"/>
      <c r="H95" s="244"/>
      <c r="I95" s="26"/>
      <c r="J95" s="27"/>
      <c r="K95" s="63">
        <f t="shared" si="4"/>
        <v>0</v>
      </c>
    </row>
    <row r="96" spans="1:11" ht="13.5" customHeight="1">
      <c r="A96" s="107" t="s">
        <v>97</v>
      </c>
      <c r="B96" s="119"/>
      <c r="C96" s="116"/>
      <c r="D96" s="107"/>
      <c r="E96" s="117"/>
      <c r="F96" s="119"/>
      <c r="G96" s="245"/>
      <c r="H96" s="246"/>
      <c r="I96" s="30"/>
      <c r="J96" s="108"/>
      <c r="K96" s="30">
        <f>SUM(K90:K95)</f>
        <v>0</v>
      </c>
    </row>
    <row r="97" spans="1:11" s="113" customFormat="1" ht="15">
      <c r="A97" s="12" t="s">
        <v>53</v>
      </c>
      <c r="B97" s="12"/>
      <c r="C97" s="91"/>
      <c r="D97" s="93"/>
      <c r="E97" s="93"/>
      <c r="F97" s="93"/>
      <c r="G97" s="93"/>
      <c r="H97" s="93"/>
      <c r="I97" s="112"/>
      <c r="J97" s="2"/>
      <c r="K97" s="2"/>
    </row>
    <row r="98" spans="2:9" s="53" customFormat="1" ht="15.75" customHeight="1">
      <c r="B98" s="12"/>
      <c r="C98" s="91"/>
      <c r="D98" s="93"/>
      <c r="E98" s="93"/>
      <c r="F98" s="93"/>
      <c r="G98" s="93"/>
      <c r="H98" s="93"/>
      <c r="I98" s="118"/>
    </row>
    <row r="99" spans="1:9" s="53" customFormat="1" ht="15.75" customHeight="1">
      <c r="A99" s="91" t="s">
        <v>70</v>
      </c>
      <c r="B99" s="12"/>
      <c r="C99" s="91"/>
      <c r="D99" s="91"/>
      <c r="E99" s="91"/>
      <c r="F99" s="91"/>
      <c r="G99" s="91"/>
      <c r="H99" s="96"/>
      <c r="I99" s="94"/>
    </row>
    <row r="100" spans="1:11" ht="32.25" customHeight="1">
      <c r="A100" s="97" t="s">
        <v>0</v>
      </c>
      <c r="B100" s="97" t="s">
        <v>6</v>
      </c>
      <c r="C100" s="97" t="s">
        <v>52</v>
      </c>
      <c r="D100" s="97" t="s">
        <v>1</v>
      </c>
      <c r="E100" s="97" t="s">
        <v>39</v>
      </c>
      <c r="F100" s="97" t="s">
        <v>37</v>
      </c>
      <c r="G100" s="231" t="s">
        <v>2</v>
      </c>
      <c r="H100" s="232"/>
      <c r="I100" s="22" t="s">
        <v>94</v>
      </c>
      <c r="J100" s="97" t="s">
        <v>42</v>
      </c>
      <c r="K100" s="22" t="s">
        <v>75</v>
      </c>
    </row>
    <row r="101" spans="1:11" s="39" customFormat="1" ht="13.5" customHeight="1">
      <c r="A101" s="44"/>
      <c r="B101" s="24"/>
      <c r="C101" s="44"/>
      <c r="D101" s="44"/>
      <c r="E101" s="45"/>
      <c r="F101" s="24"/>
      <c r="G101" s="243"/>
      <c r="H101" s="244"/>
      <c r="I101" s="26"/>
      <c r="J101" s="27"/>
      <c r="K101" s="63">
        <f aca="true" t="shared" si="5" ref="K101:K106">ROUND(I101*J101,2)</f>
        <v>0</v>
      </c>
    </row>
    <row r="102" spans="1:11" s="39" customFormat="1" ht="13.5" customHeight="1">
      <c r="A102" s="44"/>
      <c r="B102" s="24"/>
      <c r="C102" s="44"/>
      <c r="D102" s="44"/>
      <c r="E102" s="45"/>
      <c r="F102" s="24"/>
      <c r="G102" s="36"/>
      <c r="H102" s="37"/>
      <c r="I102" s="26"/>
      <c r="J102" s="27"/>
      <c r="K102" s="63">
        <f t="shared" si="5"/>
        <v>0</v>
      </c>
    </row>
    <row r="103" spans="1:11" s="39" customFormat="1" ht="13.5" customHeight="1">
      <c r="A103" s="44"/>
      <c r="B103" s="24"/>
      <c r="C103" s="44"/>
      <c r="D103" s="44"/>
      <c r="E103" s="45"/>
      <c r="F103" s="24"/>
      <c r="G103" s="36"/>
      <c r="H103" s="37"/>
      <c r="I103" s="26"/>
      <c r="J103" s="27"/>
      <c r="K103" s="63">
        <f t="shared" si="5"/>
        <v>0</v>
      </c>
    </row>
    <row r="104" spans="1:11" s="39" customFormat="1" ht="13.5" customHeight="1">
      <c r="A104" s="44"/>
      <c r="B104" s="24"/>
      <c r="C104" s="44"/>
      <c r="D104" s="44"/>
      <c r="E104" s="45"/>
      <c r="F104" s="24"/>
      <c r="G104" s="36"/>
      <c r="H104" s="37"/>
      <c r="I104" s="26"/>
      <c r="J104" s="27"/>
      <c r="K104" s="63">
        <f t="shared" si="5"/>
        <v>0</v>
      </c>
    </row>
    <row r="105" spans="1:11" s="39" customFormat="1" ht="13.5" customHeight="1">
      <c r="A105" s="44"/>
      <c r="B105" s="24"/>
      <c r="C105" s="44"/>
      <c r="D105" s="44"/>
      <c r="E105" s="45"/>
      <c r="F105" s="24"/>
      <c r="G105" s="36"/>
      <c r="H105" s="37"/>
      <c r="I105" s="26"/>
      <c r="J105" s="27"/>
      <c r="K105" s="63">
        <f t="shared" si="5"/>
        <v>0</v>
      </c>
    </row>
    <row r="106" spans="1:11" s="39" customFormat="1" ht="13.5" customHeight="1">
      <c r="A106" s="23"/>
      <c r="B106" s="24"/>
      <c r="C106" s="34"/>
      <c r="D106" s="25"/>
      <c r="E106" s="33"/>
      <c r="F106" s="24"/>
      <c r="G106" s="243"/>
      <c r="H106" s="244"/>
      <c r="I106" s="26"/>
      <c r="J106" s="27"/>
      <c r="K106" s="63">
        <f t="shared" si="5"/>
        <v>0</v>
      </c>
    </row>
    <row r="107" spans="1:11" ht="13.5" customHeight="1">
      <c r="A107" s="107" t="s">
        <v>97</v>
      </c>
      <c r="B107" s="120"/>
      <c r="C107" s="116"/>
      <c r="D107" s="107"/>
      <c r="E107" s="117"/>
      <c r="F107" s="119"/>
      <c r="G107" s="245"/>
      <c r="H107" s="246"/>
      <c r="I107" s="28"/>
      <c r="J107" s="108"/>
      <c r="K107" s="30">
        <f>SUM(K101:K106)</f>
        <v>0</v>
      </c>
    </row>
    <row r="108" spans="1:11" s="113" customFormat="1" ht="15.75" customHeight="1">
      <c r="A108" s="12" t="s">
        <v>53</v>
      </c>
      <c r="B108" s="12"/>
      <c r="C108" s="91"/>
      <c r="D108" s="93"/>
      <c r="E108" s="93"/>
      <c r="F108" s="93"/>
      <c r="G108" s="93"/>
      <c r="H108" s="93"/>
      <c r="I108" s="112"/>
      <c r="J108" s="2"/>
      <c r="K108" s="2"/>
    </row>
    <row r="109" spans="1:9" s="53" customFormat="1" ht="15.75" customHeight="1">
      <c r="A109" s="12"/>
      <c r="B109" s="12"/>
      <c r="C109" s="91"/>
      <c r="D109" s="93"/>
      <c r="E109" s="93"/>
      <c r="F109" s="93"/>
      <c r="G109" s="93"/>
      <c r="H109" s="93"/>
      <c r="I109" s="118"/>
    </row>
    <row r="110" spans="1:9" s="53" customFormat="1" ht="15.75" customHeight="1">
      <c r="A110" s="91" t="s">
        <v>71</v>
      </c>
      <c r="B110" s="12"/>
      <c r="C110" s="91"/>
      <c r="D110" s="91"/>
      <c r="E110" s="91"/>
      <c r="F110" s="91"/>
      <c r="G110" s="91"/>
      <c r="H110" s="96"/>
      <c r="I110" s="94"/>
    </row>
    <row r="111" spans="1:11" ht="40.5">
      <c r="A111" s="97" t="s">
        <v>0</v>
      </c>
      <c r="B111" s="97" t="s">
        <v>58</v>
      </c>
      <c r="C111" s="97" t="s">
        <v>64</v>
      </c>
      <c r="D111" s="121" t="s">
        <v>1</v>
      </c>
      <c r="E111" s="97" t="s">
        <v>39</v>
      </c>
      <c r="F111" s="97" t="s">
        <v>37</v>
      </c>
      <c r="G111" s="97" t="s">
        <v>2</v>
      </c>
      <c r="H111" s="22" t="s">
        <v>56</v>
      </c>
      <c r="I111" s="22" t="s">
        <v>57</v>
      </c>
      <c r="J111" s="97" t="s">
        <v>42</v>
      </c>
      <c r="K111" s="22" t="s">
        <v>75</v>
      </c>
    </row>
    <row r="112" spans="1:11" s="21" customFormat="1" ht="13.5" customHeight="1">
      <c r="A112" s="23"/>
      <c r="B112" s="24"/>
      <c r="C112" s="46"/>
      <c r="D112" s="47"/>
      <c r="E112" s="48"/>
      <c r="F112" s="24"/>
      <c r="G112" s="47"/>
      <c r="H112" s="26"/>
      <c r="I112" s="27"/>
      <c r="J112" s="27"/>
      <c r="K112" s="63">
        <f aca="true" t="shared" si="6" ref="K112:K117">ROUND(H112*I112*J112,2)</f>
        <v>0</v>
      </c>
    </row>
    <row r="113" spans="1:11" s="21" customFormat="1" ht="13.5" customHeight="1">
      <c r="A113" s="23"/>
      <c r="B113" s="24"/>
      <c r="C113" s="46"/>
      <c r="D113" s="47"/>
      <c r="E113" s="48"/>
      <c r="F113" s="24"/>
      <c r="G113" s="47"/>
      <c r="H113" s="26"/>
      <c r="I113" s="27"/>
      <c r="J113" s="27"/>
      <c r="K113" s="63">
        <f t="shared" si="6"/>
        <v>0</v>
      </c>
    </row>
    <row r="114" spans="1:11" s="21" customFormat="1" ht="13.5" customHeight="1">
      <c r="A114" s="23"/>
      <c r="B114" s="24"/>
      <c r="C114" s="46"/>
      <c r="D114" s="47"/>
      <c r="E114" s="48"/>
      <c r="F114" s="24"/>
      <c r="G114" s="47"/>
      <c r="H114" s="26"/>
      <c r="I114" s="27"/>
      <c r="J114" s="27"/>
      <c r="K114" s="63">
        <f t="shared" si="6"/>
        <v>0</v>
      </c>
    </row>
    <row r="115" spans="1:11" s="21" customFormat="1" ht="13.5" customHeight="1">
      <c r="A115" s="23"/>
      <c r="B115" s="24"/>
      <c r="C115" s="46"/>
      <c r="D115" s="47"/>
      <c r="E115" s="48"/>
      <c r="F115" s="24"/>
      <c r="G115" s="47"/>
      <c r="H115" s="26"/>
      <c r="I115" s="27"/>
      <c r="J115" s="27"/>
      <c r="K115" s="63">
        <f t="shared" si="6"/>
        <v>0</v>
      </c>
    </row>
    <row r="116" spans="1:11" s="21" customFormat="1" ht="13.5" customHeight="1">
      <c r="A116" s="23"/>
      <c r="B116" s="24"/>
      <c r="C116" s="46"/>
      <c r="D116" s="47"/>
      <c r="E116" s="48"/>
      <c r="F116" s="24"/>
      <c r="G116" s="47"/>
      <c r="H116" s="26"/>
      <c r="I116" s="27"/>
      <c r="J116" s="27"/>
      <c r="K116" s="63">
        <f t="shared" si="6"/>
        <v>0</v>
      </c>
    </row>
    <row r="117" spans="1:11" s="21" customFormat="1" ht="13.5" customHeight="1">
      <c r="A117" s="23"/>
      <c r="B117" s="24"/>
      <c r="C117" s="46"/>
      <c r="D117" s="47"/>
      <c r="E117" s="48"/>
      <c r="F117" s="24"/>
      <c r="G117" s="47"/>
      <c r="H117" s="26"/>
      <c r="I117" s="27"/>
      <c r="J117" s="27"/>
      <c r="K117" s="63">
        <f t="shared" si="6"/>
        <v>0</v>
      </c>
    </row>
    <row r="118" spans="1:11" ht="13.5" customHeight="1">
      <c r="A118" s="107" t="s">
        <v>97</v>
      </c>
      <c r="B118" s="119"/>
      <c r="C118" s="116"/>
      <c r="D118" s="122"/>
      <c r="E118" s="123"/>
      <c r="F118" s="124"/>
      <c r="G118" s="122"/>
      <c r="H118" s="30"/>
      <c r="I118" s="110"/>
      <c r="J118" s="110"/>
      <c r="K118" s="30">
        <f>SUM(K112:K117)</f>
        <v>0</v>
      </c>
    </row>
    <row r="119" spans="1:11" s="113" customFormat="1" ht="15.75" customHeight="1">
      <c r="A119" s="12"/>
      <c r="B119" s="12"/>
      <c r="C119" s="91"/>
      <c r="D119" s="93"/>
      <c r="E119" s="93"/>
      <c r="F119" s="93"/>
      <c r="G119" s="93"/>
      <c r="H119" s="93"/>
      <c r="I119" s="118"/>
      <c r="J119" s="53"/>
      <c r="K119" s="53"/>
    </row>
    <row r="120" spans="1:9" s="53" customFormat="1" ht="15.75" customHeight="1">
      <c r="A120" s="91" t="s">
        <v>72</v>
      </c>
      <c r="B120" s="12"/>
      <c r="C120" s="91"/>
      <c r="D120" s="91"/>
      <c r="E120" s="91"/>
      <c r="F120" s="91"/>
      <c r="G120" s="91"/>
      <c r="H120" s="96"/>
      <c r="I120" s="94"/>
    </row>
    <row r="121" spans="1:11" ht="33.75" customHeight="1">
      <c r="A121" s="97" t="s">
        <v>0</v>
      </c>
      <c r="B121" s="97" t="s">
        <v>6</v>
      </c>
      <c r="C121" s="97" t="s">
        <v>52</v>
      </c>
      <c r="D121" s="97" t="s">
        <v>55</v>
      </c>
      <c r="E121" s="97" t="s">
        <v>39</v>
      </c>
      <c r="F121" s="97" t="s">
        <v>37</v>
      </c>
      <c r="G121" s="231" t="s">
        <v>2</v>
      </c>
      <c r="H121" s="232"/>
      <c r="I121" s="22" t="s">
        <v>94</v>
      </c>
      <c r="J121" s="97" t="s">
        <v>42</v>
      </c>
      <c r="K121" s="22" t="s">
        <v>75</v>
      </c>
    </row>
    <row r="122" spans="1:11" s="39" customFormat="1" ht="13.5" customHeight="1">
      <c r="A122" s="23"/>
      <c r="B122" s="24"/>
      <c r="C122" s="32"/>
      <c r="D122" s="25"/>
      <c r="E122" s="33"/>
      <c r="F122" s="24"/>
      <c r="G122" s="243"/>
      <c r="H122" s="244"/>
      <c r="I122" s="26"/>
      <c r="J122" s="27"/>
      <c r="K122" s="63">
        <f>ROUND(I122*J122,2)</f>
        <v>0</v>
      </c>
    </row>
    <row r="123" spans="1:11" s="21" customFormat="1" ht="13.5" customHeight="1">
      <c r="A123" s="23"/>
      <c r="B123" s="24"/>
      <c r="C123" s="32"/>
      <c r="D123" s="25"/>
      <c r="E123" s="33"/>
      <c r="F123" s="24"/>
      <c r="G123" s="36"/>
      <c r="H123" s="37"/>
      <c r="I123" s="26"/>
      <c r="J123" s="27"/>
      <c r="K123" s="63">
        <f>ROUND(I123*J123,2)</f>
        <v>0</v>
      </c>
    </row>
    <row r="124" spans="1:11" s="21" customFormat="1" ht="13.5" customHeight="1">
      <c r="A124" s="23"/>
      <c r="B124" s="24"/>
      <c r="C124" s="32"/>
      <c r="D124" s="25"/>
      <c r="E124" s="33"/>
      <c r="F124" s="24"/>
      <c r="G124" s="36"/>
      <c r="H124" s="37"/>
      <c r="I124" s="26"/>
      <c r="J124" s="27"/>
      <c r="K124" s="63">
        <f>ROUND(I124*J124,2)</f>
        <v>0</v>
      </c>
    </row>
    <row r="125" spans="1:11" s="21" customFormat="1" ht="13.5" customHeight="1">
      <c r="A125" s="23"/>
      <c r="B125" s="24"/>
      <c r="C125" s="32"/>
      <c r="D125" s="25"/>
      <c r="E125" s="33"/>
      <c r="F125" s="24"/>
      <c r="G125" s="243"/>
      <c r="H125" s="244"/>
      <c r="I125" s="26"/>
      <c r="J125" s="27"/>
      <c r="K125" s="63">
        <f>ROUND(I125*J125,2)</f>
        <v>0</v>
      </c>
    </row>
    <row r="126" spans="1:11" ht="13.5" customHeight="1">
      <c r="A126" s="107" t="s">
        <v>97</v>
      </c>
      <c r="B126" s="119"/>
      <c r="C126" s="116"/>
      <c r="D126" s="107"/>
      <c r="E126" s="117"/>
      <c r="F126" s="119"/>
      <c r="G126" s="245"/>
      <c r="H126" s="246"/>
      <c r="I126" s="30"/>
      <c r="J126" s="108"/>
      <c r="K126" s="30">
        <f>SUM(K122:K125)</f>
        <v>0</v>
      </c>
    </row>
    <row r="127" spans="1:11" s="113" customFormat="1" ht="15.75" customHeight="1">
      <c r="A127" s="12" t="s">
        <v>53</v>
      </c>
      <c r="B127" s="12"/>
      <c r="C127" s="91"/>
      <c r="D127" s="93"/>
      <c r="E127" s="93"/>
      <c r="F127" s="93"/>
      <c r="G127" s="93"/>
      <c r="H127" s="93"/>
      <c r="I127" s="112"/>
      <c r="J127" s="2"/>
      <c r="K127" s="2"/>
    </row>
    <row r="128" spans="1:9" s="53" customFormat="1" ht="15.75" customHeight="1">
      <c r="A128" s="12"/>
      <c r="B128" s="12"/>
      <c r="C128" s="111"/>
      <c r="D128" s="96"/>
      <c r="E128" s="96"/>
      <c r="F128" s="96"/>
      <c r="G128" s="96"/>
      <c r="H128" s="111"/>
      <c r="I128" s="125"/>
    </row>
    <row r="129" spans="1:9" s="53" customFormat="1" ht="15.75" customHeight="1">
      <c r="A129" s="91" t="s">
        <v>111</v>
      </c>
      <c r="B129" s="12"/>
      <c r="C129" s="93"/>
      <c r="D129" s="93"/>
      <c r="E129" s="93"/>
      <c r="F129" s="93"/>
      <c r="G129" s="93"/>
      <c r="H129" s="12"/>
      <c r="I129" s="94"/>
    </row>
    <row r="130" spans="1:9" s="53" customFormat="1" ht="15.75" customHeight="1">
      <c r="A130" s="91" t="s">
        <v>95</v>
      </c>
      <c r="B130" s="91"/>
      <c r="C130" s="86"/>
      <c r="D130" s="86"/>
      <c r="E130" s="86"/>
      <c r="F130" s="86"/>
      <c r="G130" s="86"/>
      <c r="H130" s="96"/>
      <c r="I130" s="94"/>
    </row>
    <row r="131" spans="1:11" ht="40.5">
      <c r="A131" s="97" t="s">
        <v>0</v>
      </c>
      <c r="B131" s="97" t="s">
        <v>6</v>
      </c>
      <c r="C131" s="231" t="s">
        <v>34</v>
      </c>
      <c r="D131" s="232"/>
      <c r="E131" s="97" t="s">
        <v>38</v>
      </c>
      <c r="F131" s="97" t="s">
        <v>37</v>
      </c>
      <c r="G131" s="97" t="s">
        <v>40</v>
      </c>
      <c r="H131" s="22" t="s">
        <v>45</v>
      </c>
      <c r="I131" s="22" t="s">
        <v>63</v>
      </c>
      <c r="J131" s="97" t="s">
        <v>42</v>
      </c>
      <c r="K131" s="22" t="s">
        <v>75</v>
      </c>
    </row>
    <row r="132" spans="1:11" s="39" customFormat="1" ht="13.5" customHeight="1">
      <c r="A132" s="23"/>
      <c r="B132" s="24"/>
      <c r="C132" s="241"/>
      <c r="D132" s="242"/>
      <c r="E132" s="33"/>
      <c r="F132" s="24"/>
      <c r="G132" s="25"/>
      <c r="H132" s="26"/>
      <c r="I132" s="26"/>
      <c r="J132" s="27"/>
      <c r="K132" s="63">
        <f aca="true" t="shared" si="7" ref="K132:K140">ROUND((H132-I132)*J132,2)</f>
        <v>0</v>
      </c>
    </row>
    <row r="133" spans="1:11" s="39" customFormat="1" ht="13.5" customHeight="1">
      <c r="A133" s="23"/>
      <c r="B133" s="24"/>
      <c r="C133" s="56"/>
      <c r="D133" s="57"/>
      <c r="E133" s="33"/>
      <c r="F133" s="24"/>
      <c r="G133" s="25"/>
      <c r="H133" s="26"/>
      <c r="I133" s="26"/>
      <c r="J133" s="27"/>
      <c r="K133" s="63">
        <f t="shared" si="7"/>
        <v>0</v>
      </c>
    </row>
    <row r="134" spans="1:11" s="39" customFormat="1" ht="13.5" customHeight="1">
      <c r="A134" s="23"/>
      <c r="B134" s="24"/>
      <c r="C134" s="56"/>
      <c r="D134" s="57"/>
      <c r="E134" s="33"/>
      <c r="F134" s="24"/>
      <c r="G134" s="25"/>
      <c r="H134" s="26"/>
      <c r="I134" s="26"/>
      <c r="J134" s="27"/>
      <c r="K134" s="63">
        <f t="shared" si="7"/>
        <v>0</v>
      </c>
    </row>
    <row r="135" spans="1:11" s="39" customFormat="1" ht="13.5" customHeight="1">
      <c r="A135" s="23"/>
      <c r="B135" s="24"/>
      <c r="C135" s="56"/>
      <c r="D135" s="57"/>
      <c r="E135" s="33"/>
      <c r="F135" s="24"/>
      <c r="G135" s="25"/>
      <c r="H135" s="26"/>
      <c r="I135" s="26"/>
      <c r="J135" s="27"/>
      <c r="K135" s="63">
        <f t="shared" si="7"/>
        <v>0</v>
      </c>
    </row>
    <row r="136" spans="1:11" s="21" customFormat="1" ht="13.5" customHeight="1">
      <c r="A136" s="23"/>
      <c r="B136" s="24"/>
      <c r="C136" s="241"/>
      <c r="D136" s="242"/>
      <c r="E136" s="33"/>
      <c r="F136" s="24"/>
      <c r="G136" s="25"/>
      <c r="H136" s="26"/>
      <c r="I136" s="26"/>
      <c r="J136" s="27"/>
      <c r="K136" s="63">
        <f t="shared" si="7"/>
        <v>0</v>
      </c>
    </row>
    <row r="137" spans="1:11" s="21" customFormat="1" ht="13.5" customHeight="1">
      <c r="A137" s="23"/>
      <c r="B137" s="24"/>
      <c r="C137" s="241"/>
      <c r="D137" s="242"/>
      <c r="E137" s="33"/>
      <c r="F137" s="24"/>
      <c r="G137" s="25"/>
      <c r="H137" s="26"/>
      <c r="I137" s="26"/>
      <c r="J137" s="27"/>
      <c r="K137" s="63">
        <f t="shared" si="7"/>
        <v>0</v>
      </c>
    </row>
    <row r="138" spans="1:11" s="21" customFormat="1" ht="13.5" customHeight="1">
      <c r="A138" s="23"/>
      <c r="B138" s="24"/>
      <c r="C138" s="241"/>
      <c r="D138" s="242"/>
      <c r="E138" s="49"/>
      <c r="F138" s="24"/>
      <c r="G138" s="25"/>
      <c r="H138" s="26"/>
      <c r="I138" s="26"/>
      <c r="J138" s="27"/>
      <c r="K138" s="63">
        <f t="shared" si="7"/>
        <v>0</v>
      </c>
    </row>
    <row r="139" spans="1:11" s="21" customFormat="1" ht="13.5" customHeight="1">
      <c r="A139" s="23"/>
      <c r="B139" s="24"/>
      <c r="C139" s="241"/>
      <c r="D139" s="242"/>
      <c r="E139" s="49"/>
      <c r="F139" s="24"/>
      <c r="G139" s="25"/>
      <c r="H139" s="26"/>
      <c r="I139" s="26"/>
      <c r="J139" s="27"/>
      <c r="K139" s="63">
        <f t="shared" si="7"/>
        <v>0</v>
      </c>
    </row>
    <row r="140" spans="1:11" s="21" customFormat="1" ht="13.5" customHeight="1">
      <c r="A140" s="23"/>
      <c r="B140" s="24"/>
      <c r="C140" s="241"/>
      <c r="D140" s="242"/>
      <c r="E140" s="49"/>
      <c r="F140" s="24"/>
      <c r="G140" s="25"/>
      <c r="H140" s="26"/>
      <c r="I140" s="26"/>
      <c r="J140" s="27"/>
      <c r="K140" s="63">
        <f t="shared" si="7"/>
        <v>0</v>
      </c>
    </row>
    <row r="141" spans="1:11" s="99" customFormat="1" ht="13.5" customHeight="1">
      <c r="A141" s="107" t="s">
        <v>97</v>
      </c>
      <c r="B141" s="119"/>
      <c r="C141" s="247"/>
      <c r="D141" s="248"/>
      <c r="E141" s="126"/>
      <c r="F141" s="119"/>
      <c r="G141" s="107"/>
      <c r="H141" s="30"/>
      <c r="I141" s="30"/>
      <c r="J141" s="108"/>
      <c r="K141" s="30">
        <f>SUM(K132:K140)</f>
        <v>0</v>
      </c>
    </row>
    <row r="142" spans="1:11" s="53" customFormat="1" ht="15.75" customHeight="1">
      <c r="A142" s="93"/>
      <c r="B142" s="96"/>
      <c r="C142" s="96"/>
      <c r="D142" s="96"/>
      <c r="E142" s="96"/>
      <c r="F142" s="96"/>
      <c r="G142" s="96"/>
      <c r="H142" s="96"/>
      <c r="I142" s="112"/>
      <c r="J142" s="2"/>
      <c r="K142" s="2"/>
    </row>
    <row r="143" spans="1:9" s="53" customFormat="1" ht="15.75" customHeight="1">
      <c r="A143" s="91" t="s">
        <v>96</v>
      </c>
      <c r="B143" s="86"/>
      <c r="C143" s="86"/>
      <c r="D143" s="86"/>
      <c r="E143" s="86"/>
      <c r="F143" s="86"/>
      <c r="G143" s="86"/>
      <c r="H143" s="96"/>
      <c r="I143" s="94"/>
    </row>
    <row r="144" spans="1:11" ht="40.5">
      <c r="A144" s="97" t="s">
        <v>0</v>
      </c>
      <c r="B144" s="97" t="s">
        <v>6</v>
      </c>
      <c r="C144" s="231" t="s">
        <v>34</v>
      </c>
      <c r="D144" s="232"/>
      <c r="E144" s="97" t="s">
        <v>38</v>
      </c>
      <c r="F144" s="97" t="s">
        <v>37</v>
      </c>
      <c r="G144" s="97" t="s">
        <v>49</v>
      </c>
      <c r="H144" s="22" t="s">
        <v>73</v>
      </c>
      <c r="I144" s="22" t="s">
        <v>51</v>
      </c>
      <c r="J144" s="97" t="s">
        <v>42</v>
      </c>
      <c r="K144" s="22" t="s">
        <v>75</v>
      </c>
    </row>
    <row r="145" spans="1:11" s="39" customFormat="1" ht="13.5" customHeight="1">
      <c r="A145" s="23"/>
      <c r="B145" s="24"/>
      <c r="C145" s="229"/>
      <c r="D145" s="230"/>
      <c r="E145" s="33"/>
      <c r="F145" s="24"/>
      <c r="G145" s="25"/>
      <c r="H145" s="26"/>
      <c r="I145" s="26"/>
      <c r="J145" s="27"/>
      <c r="K145" s="63">
        <f aca="true" t="shared" si="8" ref="K145:K153">ROUND((H145-I145)*J145,2)</f>
        <v>0</v>
      </c>
    </row>
    <row r="146" spans="1:11" s="39" customFormat="1" ht="13.5" customHeight="1">
      <c r="A146" s="23"/>
      <c r="B146" s="24"/>
      <c r="C146" s="54"/>
      <c r="D146" s="55"/>
      <c r="E146" s="33"/>
      <c r="F146" s="24"/>
      <c r="G146" s="25"/>
      <c r="H146" s="26"/>
      <c r="I146" s="26"/>
      <c r="J146" s="27"/>
      <c r="K146" s="63">
        <f t="shared" si="8"/>
        <v>0</v>
      </c>
    </row>
    <row r="147" spans="1:11" s="39" customFormat="1" ht="13.5" customHeight="1">
      <c r="A147" s="23"/>
      <c r="B147" s="24"/>
      <c r="C147" s="54"/>
      <c r="D147" s="55"/>
      <c r="E147" s="33"/>
      <c r="F147" s="24"/>
      <c r="G147" s="25"/>
      <c r="H147" s="26"/>
      <c r="I147" s="26"/>
      <c r="J147" s="27"/>
      <c r="K147" s="63">
        <f t="shared" si="8"/>
        <v>0</v>
      </c>
    </row>
    <row r="148" spans="1:11" s="39" customFormat="1" ht="13.5" customHeight="1">
      <c r="A148" s="23"/>
      <c r="B148" s="24"/>
      <c r="C148" s="54"/>
      <c r="D148" s="55"/>
      <c r="E148" s="33"/>
      <c r="F148" s="24"/>
      <c r="G148" s="25"/>
      <c r="H148" s="26"/>
      <c r="I148" s="26"/>
      <c r="J148" s="27"/>
      <c r="K148" s="63">
        <f t="shared" si="8"/>
        <v>0</v>
      </c>
    </row>
    <row r="149" spans="1:11" s="39" customFormat="1" ht="13.5" customHeight="1">
      <c r="A149" s="23"/>
      <c r="B149" s="24"/>
      <c r="C149" s="54"/>
      <c r="D149" s="55"/>
      <c r="E149" s="33"/>
      <c r="F149" s="24"/>
      <c r="G149" s="25"/>
      <c r="H149" s="26"/>
      <c r="I149" s="26"/>
      <c r="J149" s="27"/>
      <c r="K149" s="63">
        <f t="shared" si="8"/>
        <v>0</v>
      </c>
    </row>
    <row r="150" spans="1:11" s="21" customFormat="1" ht="13.5" customHeight="1">
      <c r="A150" s="23"/>
      <c r="B150" s="24"/>
      <c r="C150" s="229"/>
      <c r="D150" s="230"/>
      <c r="E150" s="33"/>
      <c r="F150" s="24"/>
      <c r="G150" s="25"/>
      <c r="H150" s="26"/>
      <c r="I150" s="26"/>
      <c r="J150" s="27"/>
      <c r="K150" s="63">
        <f t="shared" si="8"/>
        <v>0</v>
      </c>
    </row>
    <row r="151" spans="1:11" s="21" customFormat="1" ht="13.5" customHeight="1">
      <c r="A151" s="23"/>
      <c r="B151" s="24"/>
      <c r="C151" s="229"/>
      <c r="D151" s="230"/>
      <c r="E151" s="33"/>
      <c r="F151" s="24"/>
      <c r="G151" s="25"/>
      <c r="H151" s="26"/>
      <c r="I151" s="26"/>
      <c r="J151" s="27"/>
      <c r="K151" s="63">
        <f t="shared" si="8"/>
        <v>0</v>
      </c>
    </row>
    <row r="152" spans="1:11" s="21" customFormat="1" ht="13.5" customHeight="1">
      <c r="A152" s="23"/>
      <c r="B152" s="24"/>
      <c r="C152" s="229"/>
      <c r="D152" s="230"/>
      <c r="E152" s="35"/>
      <c r="F152" s="24"/>
      <c r="G152" s="25"/>
      <c r="H152" s="26"/>
      <c r="I152" s="26"/>
      <c r="J152" s="27"/>
      <c r="K152" s="63">
        <f t="shared" si="8"/>
        <v>0</v>
      </c>
    </row>
    <row r="153" spans="1:11" s="21" customFormat="1" ht="13.5" customHeight="1">
      <c r="A153" s="23"/>
      <c r="B153" s="24"/>
      <c r="C153" s="229"/>
      <c r="D153" s="230"/>
      <c r="E153" s="35"/>
      <c r="F153" s="24"/>
      <c r="G153" s="25"/>
      <c r="H153" s="26"/>
      <c r="I153" s="26"/>
      <c r="J153" s="27"/>
      <c r="K153" s="63">
        <f t="shared" si="8"/>
        <v>0</v>
      </c>
    </row>
    <row r="154" spans="1:11" ht="13.5" customHeight="1">
      <c r="A154" s="107" t="s">
        <v>97</v>
      </c>
      <c r="B154" s="119"/>
      <c r="C154" s="227"/>
      <c r="D154" s="228"/>
      <c r="E154" s="117"/>
      <c r="F154" s="119"/>
      <c r="G154" s="102"/>
      <c r="H154" s="30"/>
      <c r="I154" s="30"/>
      <c r="J154" s="108"/>
      <c r="K154" s="30">
        <f>SUM(K145:K153)</f>
        <v>0</v>
      </c>
    </row>
    <row r="155" spans="1:11" s="53" customFormat="1" ht="15.75" customHeight="1">
      <c r="A155" s="93"/>
      <c r="B155" s="127"/>
      <c r="C155" s="128"/>
      <c r="D155" s="128"/>
      <c r="E155" s="129"/>
      <c r="F155" s="127"/>
      <c r="G155" s="96"/>
      <c r="H155" s="31"/>
      <c r="I155" s="31"/>
      <c r="J155" s="130"/>
      <c r="K155" s="31"/>
    </row>
    <row r="156" spans="1:11" s="113" customFormat="1" ht="15.75" customHeight="1">
      <c r="A156" s="53" t="s">
        <v>74</v>
      </c>
      <c r="B156" s="53"/>
      <c r="C156" s="53"/>
      <c r="D156" s="53"/>
      <c r="E156" s="53"/>
      <c r="F156" s="53"/>
      <c r="G156" s="53"/>
      <c r="H156" s="53"/>
      <c r="I156" s="53"/>
      <c r="J156" s="53"/>
      <c r="K156" s="53"/>
    </row>
    <row r="157" s="53" customFormat="1" ht="15.75" customHeight="1">
      <c r="A157" s="53" t="s">
        <v>121</v>
      </c>
    </row>
    <row r="158" s="53" customFormat="1" ht="12.75" customHeight="1"/>
    <row r="159" s="53" customFormat="1" ht="12.75" customHeight="1"/>
    <row r="160" s="53" customFormat="1" ht="12.75" customHeight="1"/>
    <row r="161" s="53" customFormat="1" ht="12.75" customHeight="1"/>
    <row r="162" spans="3:6" s="53" customFormat="1" ht="12.75" customHeight="1">
      <c r="C162" s="131"/>
      <c r="D162" s="131"/>
      <c r="E162" s="131"/>
      <c r="F162" s="131"/>
    </row>
    <row r="163" spans="3:6" s="53" customFormat="1" ht="12.75" customHeight="1">
      <c r="C163" s="131"/>
      <c r="D163" s="131"/>
      <c r="E163" s="131"/>
      <c r="F163" s="131"/>
    </row>
    <row r="164" spans="3:6" s="53" customFormat="1" ht="12.75" customHeight="1">
      <c r="C164" s="131"/>
      <c r="D164" s="131"/>
      <c r="E164" s="131"/>
      <c r="F164" s="131"/>
    </row>
    <row r="165" spans="3:6" s="53" customFormat="1" ht="13.5">
      <c r="C165" s="131"/>
      <c r="D165" s="131"/>
      <c r="E165" s="131"/>
      <c r="F165" s="131"/>
    </row>
    <row r="166" s="53" customFormat="1" ht="13.5"/>
    <row r="167" s="53" customFormat="1" ht="13.5"/>
    <row r="168" s="53" customFormat="1" ht="13.5"/>
    <row r="169" s="53" customFormat="1" ht="13.5"/>
    <row r="170" s="53" customFormat="1" ht="13.5"/>
    <row r="171" s="53" customFormat="1" ht="13.5"/>
    <row r="172" s="53" customFormat="1" ht="13.5"/>
    <row r="173" s="53" customFormat="1" ht="13.5"/>
    <row r="174" s="53" customFormat="1" ht="13.5"/>
    <row r="175" s="53" customFormat="1" ht="13.5"/>
    <row r="176" s="53" customFormat="1" ht="13.5"/>
    <row r="177" s="53" customFormat="1" ht="13.5"/>
    <row r="178" s="53" customFormat="1" ht="13.5"/>
    <row r="179" s="53" customFormat="1" ht="13.5"/>
    <row r="180" s="53" customFormat="1" ht="13.5"/>
    <row r="181" s="53" customFormat="1" ht="13.5"/>
    <row r="182" s="53" customFormat="1" ht="13.5"/>
    <row r="183" s="53" customFormat="1" ht="13.5"/>
    <row r="184" s="53" customFormat="1" ht="13.5"/>
    <row r="185" s="53" customFormat="1" ht="13.5"/>
    <row r="186" s="53" customFormat="1" ht="13.5"/>
    <row r="187" s="53" customFormat="1" ht="13.5"/>
    <row r="188" s="53" customFormat="1" ht="13.5"/>
    <row r="189" s="53" customFormat="1" ht="13.5"/>
    <row r="190" s="53" customFormat="1" ht="13.5"/>
    <row r="191" s="53" customFormat="1" ht="13.5"/>
    <row r="192" s="53" customFormat="1" ht="13.5"/>
    <row r="193" s="53" customFormat="1" ht="13.5"/>
    <row r="194" s="53" customFormat="1" ht="13.5"/>
    <row r="195" s="53" customFormat="1" ht="13.5"/>
    <row r="196" s="53" customFormat="1" ht="13.5"/>
    <row r="197" s="53" customFormat="1" ht="13.5"/>
    <row r="198" s="53" customFormat="1" ht="13.5"/>
    <row r="199" s="53" customFormat="1" ht="13.5"/>
    <row r="200" s="53" customFormat="1" ht="13.5"/>
    <row r="201" s="53" customFormat="1" ht="13.5"/>
    <row r="202" s="53" customFormat="1" ht="13.5"/>
    <row r="203" s="53" customFormat="1" ht="13.5"/>
    <row r="204" s="53" customFormat="1" ht="13.5"/>
    <row r="205" s="53" customFormat="1" ht="13.5"/>
    <row r="206" s="53" customFormat="1" ht="13.5"/>
    <row r="207" s="53" customFormat="1" ht="13.5"/>
    <row r="208" s="53" customFormat="1" ht="13.5"/>
    <row r="209" s="53" customFormat="1" ht="13.5"/>
    <row r="210" s="53" customFormat="1" ht="13.5"/>
    <row r="211" s="53" customFormat="1" ht="13.5"/>
    <row r="212" s="53" customFormat="1" ht="13.5"/>
    <row r="213" s="53" customFormat="1" ht="13.5"/>
    <row r="214" s="53" customFormat="1" ht="13.5"/>
    <row r="215" s="53" customFormat="1" ht="13.5"/>
    <row r="216" s="53" customFormat="1" ht="13.5"/>
    <row r="217" s="53" customFormat="1" ht="13.5"/>
    <row r="218" s="53" customFormat="1" ht="13.5"/>
    <row r="219" s="53" customFormat="1" ht="13.5"/>
    <row r="220" s="53" customFormat="1" ht="13.5"/>
    <row r="221" s="53" customFormat="1" ht="13.5"/>
    <row r="222" s="53" customFormat="1" ht="13.5"/>
    <row r="223" s="53" customFormat="1" ht="13.5"/>
    <row r="224" s="53" customFormat="1" ht="13.5"/>
    <row r="225" s="53" customFormat="1" ht="13.5"/>
    <row r="226" s="53" customFormat="1" ht="13.5"/>
    <row r="227" s="53" customFormat="1" ht="13.5"/>
    <row r="228" s="53" customFormat="1" ht="13.5"/>
    <row r="229" s="53" customFormat="1" ht="13.5"/>
    <row r="230" s="53" customFormat="1" ht="13.5"/>
    <row r="231" s="53" customFormat="1" ht="13.5"/>
    <row r="232" s="53" customFormat="1" ht="13.5"/>
    <row r="233" s="53" customFormat="1" ht="13.5"/>
    <row r="234" s="53" customFormat="1" ht="13.5"/>
    <row r="235" s="53" customFormat="1" ht="13.5"/>
    <row r="236" s="53" customFormat="1" ht="13.5"/>
    <row r="237" s="53" customFormat="1" ht="13.5"/>
    <row r="238" s="53" customFormat="1" ht="13.5"/>
    <row r="239" s="53" customFormat="1" ht="13.5"/>
    <row r="240" s="53" customFormat="1" ht="13.5"/>
    <row r="241" s="53" customFormat="1" ht="13.5"/>
    <row r="242" s="53" customFormat="1" ht="13.5"/>
    <row r="243" s="53" customFormat="1" ht="13.5"/>
    <row r="244" s="53" customFormat="1" ht="13.5"/>
    <row r="245" s="53" customFormat="1" ht="13.5"/>
    <row r="246" s="53" customFormat="1" ht="13.5"/>
    <row r="247" s="53" customFormat="1" ht="13.5"/>
    <row r="248" s="53" customFormat="1" ht="13.5"/>
    <row r="249" s="53" customFormat="1" ht="13.5"/>
    <row r="250" s="53" customFormat="1" ht="13.5"/>
    <row r="251" s="53" customFormat="1" ht="13.5"/>
    <row r="252" s="53" customFormat="1" ht="13.5"/>
    <row r="253" s="53" customFormat="1" ht="13.5"/>
    <row r="254" s="53" customFormat="1" ht="13.5"/>
    <row r="255" s="53" customFormat="1" ht="13.5"/>
    <row r="256" s="53" customFormat="1" ht="13.5"/>
    <row r="257" s="53" customFormat="1" ht="13.5"/>
    <row r="258" s="53" customFormat="1" ht="13.5"/>
    <row r="259" s="53" customFormat="1" ht="13.5"/>
    <row r="260" s="53" customFormat="1" ht="13.5"/>
    <row r="261" s="53" customFormat="1" ht="13.5"/>
    <row r="262" s="53" customFormat="1" ht="13.5"/>
    <row r="263" s="53" customFormat="1" ht="13.5"/>
    <row r="264" s="53" customFormat="1" ht="13.5"/>
    <row r="265" s="53" customFormat="1" ht="13.5"/>
    <row r="266" s="53" customFormat="1" ht="13.5"/>
    <row r="267" s="53" customFormat="1" ht="13.5"/>
    <row r="268" s="53" customFormat="1" ht="13.5"/>
    <row r="269" s="53" customFormat="1" ht="13.5"/>
    <row r="270" s="53" customFormat="1" ht="13.5"/>
    <row r="271" s="53" customFormat="1" ht="13.5"/>
    <row r="272" s="53" customFormat="1" ht="13.5"/>
    <row r="273" s="53" customFormat="1" ht="13.5"/>
    <row r="274" s="53" customFormat="1" ht="13.5"/>
    <row r="275" s="53" customFormat="1" ht="13.5"/>
    <row r="276" s="53" customFormat="1" ht="13.5"/>
    <row r="277" s="53" customFormat="1" ht="13.5"/>
    <row r="278" s="53" customFormat="1" ht="13.5"/>
    <row r="279" s="53" customFormat="1" ht="13.5"/>
    <row r="280" s="53" customFormat="1" ht="13.5"/>
    <row r="281" s="53" customFormat="1" ht="13.5"/>
    <row r="282" s="53" customFormat="1" ht="13.5"/>
    <row r="283" s="53" customFormat="1" ht="13.5"/>
    <row r="284" s="53" customFormat="1" ht="13.5"/>
    <row r="285" s="53" customFormat="1" ht="13.5"/>
    <row r="286" s="53" customFormat="1" ht="13.5"/>
    <row r="287" s="53" customFormat="1" ht="13.5"/>
    <row r="288" s="53" customFormat="1" ht="13.5"/>
    <row r="289" s="53" customFormat="1" ht="13.5"/>
    <row r="290" s="53" customFormat="1" ht="13.5"/>
    <row r="291" s="53" customFormat="1" ht="13.5"/>
    <row r="292" s="53" customFormat="1" ht="13.5"/>
    <row r="293" s="53" customFormat="1" ht="13.5"/>
    <row r="294" s="53" customFormat="1" ht="13.5"/>
    <row r="295" s="53" customFormat="1" ht="13.5"/>
    <row r="296" s="53" customFormat="1" ht="13.5"/>
    <row r="297" s="53" customFormat="1" ht="13.5"/>
    <row r="298" s="53" customFormat="1" ht="13.5"/>
    <row r="299" s="53" customFormat="1" ht="13.5"/>
    <row r="300" s="53" customFormat="1" ht="13.5"/>
    <row r="301" s="53" customFormat="1" ht="13.5"/>
    <row r="302" s="53" customFormat="1" ht="13.5"/>
    <row r="303" s="53" customFormat="1" ht="13.5"/>
    <row r="304" s="53" customFormat="1" ht="13.5"/>
    <row r="305" s="53" customFormat="1" ht="13.5"/>
    <row r="306" s="53" customFormat="1" ht="13.5"/>
    <row r="307" s="53" customFormat="1" ht="13.5"/>
    <row r="308" s="53" customFormat="1" ht="13.5"/>
    <row r="309" s="53" customFormat="1" ht="13.5"/>
    <row r="310" s="53" customFormat="1" ht="13.5"/>
    <row r="311" s="53" customFormat="1" ht="13.5"/>
    <row r="312" s="53" customFormat="1" ht="13.5"/>
    <row r="313" s="53" customFormat="1" ht="13.5"/>
    <row r="314" s="53" customFormat="1" ht="13.5"/>
    <row r="315" s="53" customFormat="1" ht="13.5"/>
    <row r="316" s="53" customFormat="1" ht="13.5"/>
    <row r="317" s="53" customFormat="1" ht="13.5"/>
    <row r="318" s="53" customFormat="1" ht="13.5"/>
    <row r="319" s="53" customFormat="1" ht="13.5"/>
    <row r="320" s="53" customFormat="1" ht="13.5"/>
    <row r="321" s="53" customFormat="1" ht="13.5"/>
    <row r="322" s="53" customFormat="1" ht="13.5"/>
    <row r="323" s="53" customFormat="1" ht="13.5"/>
    <row r="324" s="53" customFormat="1" ht="13.5"/>
    <row r="325" s="53" customFormat="1" ht="13.5"/>
    <row r="326" s="53" customFormat="1" ht="13.5"/>
    <row r="327" s="53" customFormat="1" ht="13.5"/>
    <row r="328" s="53" customFormat="1" ht="13.5"/>
    <row r="329" s="53" customFormat="1" ht="13.5"/>
    <row r="330" s="53" customFormat="1" ht="13.5"/>
  </sheetData>
  <sheetProtection password="E72E" sheet="1" formatRows="0" insertRows="0"/>
  <mergeCells count="57">
    <mergeCell ref="G121:H121"/>
    <mergeCell ref="G68:H68"/>
    <mergeCell ref="G95:H95"/>
    <mergeCell ref="G122:H122"/>
    <mergeCell ref="G125:H125"/>
    <mergeCell ref="G126:H126"/>
    <mergeCell ref="G96:H96"/>
    <mergeCell ref="G100:H100"/>
    <mergeCell ref="G101:H101"/>
    <mergeCell ref="G106:H106"/>
    <mergeCell ref="G107:H107"/>
    <mergeCell ref="C141:D141"/>
    <mergeCell ref="C16:D16"/>
    <mergeCell ref="C17:D17"/>
    <mergeCell ref="C132:D132"/>
    <mergeCell ref="C34:D34"/>
    <mergeCell ref="C131:D131"/>
    <mergeCell ref="C140:D140"/>
    <mergeCell ref="C136:D136"/>
    <mergeCell ref="G75:H75"/>
    <mergeCell ref="G76:H76"/>
    <mergeCell ref="G83:H83"/>
    <mergeCell ref="G84:H84"/>
    <mergeCell ref="G85:H85"/>
    <mergeCell ref="C26:D26"/>
    <mergeCell ref="G61:H61"/>
    <mergeCell ref="G62:H62"/>
    <mergeCell ref="G63:H63"/>
    <mergeCell ref="G64:H64"/>
    <mergeCell ref="C139:D139"/>
    <mergeCell ref="C32:D32"/>
    <mergeCell ref="C31:D31"/>
    <mergeCell ref="C137:D137"/>
    <mergeCell ref="C138:D138"/>
    <mergeCell ref="G69:H69"/>
    <mergeCell ref="G70:H70"/>
    <mergeCell ref="G89:H89"/>
    <mergeCell ref="G90:H90"/>
    <mergeCell ref="G71:H71"/>
    <mergeCell ref="C18:D18"/>
    <mergeCell ref="C25:D25"/>
    <mergeCell ref="E10:K10"/>
    <mergeCell ref="B10:C10"/>
    <mergeCell ref="C33:D33"/>
    <mergeCell ref="C27:D27"/>
    <mergeCell ref="C29:D29"/>
    <mergeCell ref="C30:D30"/>
    <mergeCell ref="A7:K7"/>
    <mergeCell ref="C154:D154"/>
    <mergeCell ref="C151:D151"/>
    <mergeCell ref="C152:D152"/>
    <mergeCell ref="C153:D153"/>
    <mergeCell ref="C144:D144"/>
    <mergeCell ref="C145:D145"/>
    <mergeCell ref="C150:D150"/>
    <mergeCell ref="A8:K8"/>
    <mergeCell ref="C28:D28"/>
  </mergeCells>
  <dataValidations count="7">
    <dataValidation type="whole" operator="greaterThanOrEqual" allowBlank="1" showInputMessage="1" showErrorMessage="1" sqref="A112:A117 A17:A33 A38:A56 A132:A140 A62:A70 A76:A84 A90:A95 A106 A122:A125 A145:A153">
      <formula1>0</formula1>
    </dataValidation>
    <dataValidation type="date" operator="greaterThanOrEqual" allowBlank="1" showInputMessage="1" showErrorMessage="1" sqref="B122:B125 B38:B56 B132:B140 B62:B70 B81:B84 B106 B90:B95 B145:B153">
      <formula1>36526</formula1>
    </dataValidation>
    <dataValidation type="list" allowBlank="1" showInputMessage="1" showErrorMessage="1" sqref="G38:G57 G145:G155">
      <formula1>"Enero,Febrero,Marzo,Abril,Mayo,Junio,Julio,Agosto,Septiembre,Octubre,Noviembre,Diciembre"</formula1>
    </dataValidation>
    <dataValidation type="list" allowBlank="1" showInputMessage="1" showErrorMessage="1" sqref="I138:I140 I33 I70">
      <formula1>"Si, No"</formula1>
    </dataValidation>
    <dataValidation type="list" allowBlank="1" showInputMessage="1" showErrorMessage="1" sqref="G17:G33 G132:G140">
      <formula1>"Enero,Febrero,Marzo,Abril,Mayo,Junio,Julio,Agosto,Septiembre,Octubre,Noviembre,Diciembre,Extra1,Extra2"</formula1>
    </dataValidation>
    <dataValidation operator="greaterThanOrEqual" allowBlank="1" showInputMessage="1" showErrorMessage="1" sqref="F107:H107 H38:H56 H17:H33 B76:B80 A107:D107 J107:K107 L108:IV108"/>
    <dataValidation type="date" operator="greaterThanOrEqual" allowBlank="1" showInputMessage="1" showErrorMessage="1" sqref="F56 F17:F32 B17:B33">
      <formula1>39083</formula1>
    </dataValidation>
  </dataValidations>
  <printOptions horizontalCentered="1"/>
  <pageMargins left="0.3937007874015748" right="0.3937007874015748" top="0.1968503937007874" bottom="0.1968503937007874" header="0" footer="0"/>
  <pageSetup horizontalDpi="600" verticalDpi="600" orientation="landscape" paperSize="9" scale="6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V61"/>
  <sheetViews>
    <sheetView showGridLines="0" zoomScaleSheetLayoutView="100" workbookViewId="0" topLeftCell="A64">
      <selection activeCell="T68" sqref="T68"/>
    </sheetView>
  </sheetViews>
  <sheetFormatPr defaultColWidth="11.421875" defaultRowHeight="12.75"/>
  <cols>
    <col min="1" max="1" width="1.57421875" style="59" customWidth="1"/>
    <col min="2" max="3" width="3.7109375" style="59" customWidth="1"/>
    <col min="4" max="4" width="11.28125" style="59" customWidth="1"/>
    <col min="5" max="5" width="20.57421875" style="59" customWidth="1"/>
    <col min="6" max="6" width="13.28125" style="59" customWidth="1"/>
    <col min="7" max="7" width="7.57421875" style="59" customWidth="1"/>
    <col min="8" max="8" width="22.57421875" style="59" customWidth="1"/>
    <col min="9" max="9" width="11.57421875" style="59" customWidth="1"/>
    <col min="10" max="10" width="0.85546875" style="59" customWidth="1"/>
    <col min="11" max="16384" width="11.421875" style="59" customWidth="1"/>
  </cols>
  <sheetData>
    <row r="1" spans="1:10" ht="69" customHeight="1">
      <c r="A1" s="65"/>
      <c r="B1" s="65"/>
      <c r="C1"/>
      <c r="D1" s="65"/>
      <c r="E1" s="65"/>
      <c r="F1" s="65"/>
      <c r="G1" s="65"/>
      <c r="H1" s="65"/>
      <c r="I1" s="65"/>
      <c r="J1" s="65"/>
    </row>
    <row r="2" spans="1:10" s="60" customFormat="1" ht="17.25" customHeight="1">
      <c r="A2" s="65"/>
      <c r="B2" s="252" t="s">
        <v>125</v>
      </c>
      <c r="C2" s="252"/>
      <c r="D2" s="252"/>
      <c r="E2" s="252"/>
      <c r="F2" s="252"/>
      <c r="G2" s="252"/>
      <c r="H2" s="252"/>
      <c r="I2" s="252"/>
      <c r="J2" s="65"/>
    </row>
    <row r="3" spans="1:22" s="51" customFormat="1" ht="15">
      <c r="A3" s="2"/>
      <c r="B3" s="269" t="s">
        <v>17</v>
      </c>
      <c r="C3" s="270"/>
      <c r="D3" s="271"/>
      <c r="E3" s="273"/>
      <c r="F3" s="274"/>
      <c r="G3" s="274"/>
      <c r="H3" s="274"/>
      <c r="I3" s="275"/>
      <c r="J3" s="66"/>
      <c r="P3" s="268"/>
      <c r="Q3" s="268"/>
      <c r="R3" s="268"/>
      <c r="S3" s="268"/>
      <c r="T3" s="268"/>
      <c r="U3" s="268"/>
      <c r="V3" s="268"/>
    </row>
    <row r="4" spans="1:22" s="51" customFormat="1" ht="4.5" customHeight="1">
      <c r="A4" s="2"/>
      <c r="B4" s="66"/>
      <c r="C4" s="66"/>
      <c r="D4" s="66"/>
      <c r="E4" s="66"/>
      <c r="F4" s="66"/>
      <c r="G4" s="66"/>
      <c r="H4" s="66"/>
      <c r="I4" s="66"/>
      <c r="J4" s="66"/>
      <c r="P4" s="58"/>
      <c r="Q4" s="58"/>
      <c r="R4" s="58"/>
      <c r="S4" s="58"/>
      <c r="T4" s="58"/>
      <c r="U4" s="58"/>
      <c r="V4" s="58"/>
    </row>
    <row r="5" spans="1:22" s="51" customFormat="1" ht="14.25" customHeight="1">
      <c r="A5" s="2"/>
      <c r="B5" s="269" t="s">
        <v>98</v>
      </c>
      <c r="C5" s="270"/>
      <c r="D5" s="270"/>
      <c r="E5" s="271"/>
      <c r="F5" s="273"/>
      <c r="G5" s="274"/>
      <c r="H5" s="274"/>
      <c r="I5" s="275"/>
      <c r="J5" s="66"/>
      <c r="M5" s="51" t="s">
        <v>104</v>
      </c>
      <c r="P5" s="58"/>
      <c r="Q5" s="58"/>
      <c r="R5" s="58"/>
      <c r="S5" s="58"/>
      <c r="T5" s="58"/>
      <c r="U5" s="58"/>
      <c r="V5" s="58"/>
    </row>
    <row r="6" spans="1:22" s="51" customFormat="1" ht="9.75" customHeight="1">
      <c r="A6" s="2"/>
      <c r="B6" s="67"/>
      <c r="C6" s="67"/>
      <c r="D6" s="68"/>
      <c r="E6" s="67"/>
      <c r="F6" s="67"/>
      <c r="G6" s="67"/>
      <c r="H6" s="69"/>
      <c r="I6" s="68"/>
      <c r="J6" s="68"/>
      <c r="P6" s="58"/>
      <c r="Q6" s="58"/>
      <c r="R6" s="58"/>
      <c r="S6" s="58"/>
      <c r="T6" s="58"/>
      <c r="U6" s="58"/>
      <c r="V6" s="58"/>
    </row>
    <row r="7" spans="1:10" ht="16.5" customHeight="1">
      <c r="A7" s="65"/>
      <c r="B7" s="261" t="s">
        <v>78</v>
      </c>
      <c r="C7" s="261"/>
      <c r="D7" s="261"/>
      <c r="E7" s="261"/>
      <c r="F7" s="261"/>
      <c r="G7" s="261"/>
      <c r="H7" s="261"/>
      <c r="I7" s="261"/>
      <c r="J7" s="70"/>
    </row>
    <row r="8" spans="1:10" ht="7.5" customHeight="1">
      <c r="A8" s="65"/>
      <c r="B8" s="277"/>
      <c r="C8" s="277"/>
      <c r="D8" s="277"/>
      <c r="E8" s="277"/>
      <c r="F8" s="277"/>
      <c r="G8" s="277"/>
      <c r="H8" s="277"/>
      <c r="I8" s="277"/>
      <c r="J8" s="71"/>
    </row>
    <row r="9" spans="1:10" ht="45.75" customHeight="1">
      <c r="A9" s="65"/>
      <c r="B9" s="272" t="s">
        <v>120</v>
      </c>
      <c r="C9" s="272"/>
      <c r="D9" s="272"/>
      <c r="E9" s="272"/>
      <c r="F9" s="272"/>
      <c r="G9" s="272"/>
      <c r="H9" s="272"/>
      <c r="I9" s="272"/>
      <c r="J9" s="72"/>
    </row>
    <row r="10" spans="1:10" ht="69" customHeight="1">
      <c r="A10" s="65"/>
      <c r="B10" s="65"/>
      <c r="C10" s="254" t="s">
        <v>105</v>
      </c>
      <c r="D10" s="254"/>
      <c r="E10" s="254"/>
      <c r="F10" s="254"/>
      <c r="G10" s="254"/>
      <c r="H10" s="254"/>
      <c r="I10" s="254"/>
      <c r="J10" s="72"/>
    </row>
    <row r="11" spans="1:10" s="60" customFormat="1" ht="6" customHeight="1">
      <c r="A11" s="65"/>
      <c r="B11" s="65"/>
      <c r="C11" s="253"/>
      <c r="D11" s="253"/>
      <c r="E11" s="253"/>
      <c r="F11" s="253"/>
      <c r="G11" s="253"/>
      <c r="H11" s="253"/>
      <c r="I11" s="253"/>
      <c r="J11" s="72"/>
    </row>
    <row r="12" spans="1:10" ht="55.5" customHeight="1">
      <c r="A12" s="65"/>
      <c r="B12" s="65"/>
      <c r="C12" s="254" t="s">
        <v>84</v>
      </c>
      <c r="D12" s="254"/>
      <c r="E12" s="254"/>
      <c r="F12" s="254"/>
      <c r="G12" s="254"/>
      <c r="H12" s="254"/>
      <c r="I12" s="254"/>
      <c r="J12" s="72"/>
    </row>
    <row r="13" spans="1:10" s="60" customFormat="1" ht="6" customHeight="1">
      <c r="A13" s="65"/>
      <c r="B13" s="65"/>
      <c r="C13" s="253"/>
      <c r="D13" s="253"/>
      <c r="E13" s="253"/>
      <c r="F13" s="253"/>
      <c r="G13" s="253"/>
      <c r="H13" s="253"/>
      <c r="I13" s="253"/>
      <c r="J13" s="72"/>
    </row>
    <row r="14" spans="1:10" ht="55.5" customHeight="1">
      <c r="A14" s="65"/>
      <c r="B14" s="65"/>
      <c r="C14" s="254" t="s">
        <v>106</v>
      </c>
      <c r="D14" s="254"/>
      <c r="E14" s="254"/>
      <c r="F14" s="254"/>
      <c r="G14" s="254"/>
      <c r="H14" s="254"/>
      <c r="I14" s="254"/>
      <c r="J14" s="72"/>
    </row>
    <row r="15" spans="1:10" s="60" customFormat="1" ht="6" customHeight="1">
      <c r="A15" s="65"/>
      <c r="B15" s="65"/>
      <c r="C15" s="253"/>
      <c r="D15" s="253"/>
      <c r="E15" s="253"/>
      <c r="F15" s="253"/>
      <c r="G15" s="253"/>
      <c r="H15" s="253"/>
      <c r="I15" s="253"/>
      <c r="J15" s="72"/>
    </row>
    <row r="16" spans="1:10" ht="28.5" customHeight="1">
      <c r="A16" s="65"/>
      <c r="B16" s="65"/>
      <c r="C16" s="254" t="s">
        <v>107</v>
      </c>
      <c r="D16" s="254"/>
      <c r="E16" s="254"/>
      <c r="F16" s="254"/>
      <c r="G16" s="254"/>
      <c r="H16" s="254"/>
      <c r="I16" s="254"/>
      <c r="J16" s="72"/>
    </row>
    <row r="17" spans="1:10" s="60" customFormat="1" ht="6" customHeight="1">
      <c r="A17" s="65"/>
      <c r="B17" s="65"/>
      <c r="C17" s="253"/>
      <c r="D17" s="253"/>
      <c r="E17" s="253"/>
      <c r="F17" s="253"/>
      <c r="G17" s="253"/>
      <c r="H17" s="253"/>
      <c r="I17" s="253"/>
      <c r="J17" s="72"/>
    </row>
    <row r="18" spans="1:10" s="60" customFormat="1" ht="21" customHeight="1">
      <c r="A18" s="65"/>
      <c r="B18" s="65"/>
      <c r="C18" s="262" t="s">
        <v>126</v>
      </c>
      <c r="D18" s="262"/>
      <c r="E18" s="262"/>
      <c r="F18" s="262"/>
      <c r="G18" s="262"/>
      <c r="H18" s="262"/>
      <c r="I18" s="262"/>
      <c r="J18" s="72"/>
    </row>
    <row r="19" spans="1:10" s="60" customFormat="1" ht="6" customHeight="1">
      <c r="A19" s="65"/>
      <c r="B19" s="65"/>
      <c r="C19" s="253"/>
      <c r="D19" s="253"/>
      <c r="E19" s="253"/>
      <c r="F19" s="253"/>
      <c r="G19" s="253"/>
      <c r="H19" s="253"/>
      <c r="I19" s="253"/>
      <c r="J19" s="72"/>
    </row>
    <row r="20" spans="1:10" s="60" customFormat="1" ht="26.25" customHeight="1">
      <c r="A20" s="65"/>
      <c r="B20" s="65"/>
      <c r="C20" s="254" t="s">
        <v>108</v>
      </c>
      <c r="D20" s="254"/>
      <c r="E20" s="254"/>
      <c r="F20" s="254"/>
      <c r="G20" s="254"/>
      <c r="H20" s="254"/>
      <c r="I20" s="254"/>
      <c r="J20" s="72"/>
    </row>
    <row r="21" spans="1:10" s="60" customFormat="1" ht="6" customHeight="1">
      <c r="A21" s="65"/>
      <c r="B21" s="65"/>
      <c r="C21" s="253"/>
      <c r="D21" s="253"/>
      <c r="E21" s="253"/>
      <c r="F21" s="253"/>
      <c r="G21" s="253"/>
      <c r="H21" s="253"/>
      <c r="I21" s="253"/>
      <c r="J21" s="72"/>
    </row>
    <row r="22" spans="1:10" ht="42.75" customHeight="1">
      <c r="A22" s="65"/>
      <c r="B22" s="65"/>
      <c r="C22" s="254" t="s">
        <v>87</v>
      </c>
      <c r="D22" s="254"/>
      <c r="E22" s="254"/>
      <c r="F22" s="254"/>
      <c r="G22" s="254"/>
      <c r="H22" s="254"/>
      <c r="I22" s="254"/>
      <c r="J22" s="72"/>
    </row>
    <row r="23" spans="1:10" s="60" customFormat="1" ht="6" customHeight="1">
      <c r="A23" s="65"/>
      <c r="B23" s="65"/>
      <c r="C23" s="253"/>
      <c r="D23" s="253"/>
      <c r="E23" s="253"/>
      <c r="F23" s="253"/>
      <c r="G23" s="253"/>
      <c r="H23" s="253"/>
      <c r="I23" s="253"/>
      <c r="J23" s="72"/>
    </row>
    <row r="24" spans="1:10" ht="28.5" customHeight="1">
      <c r="A24" s="65"/>
      <c r="B24" s="65"/>
      <c r="C24" s="254" t="s">
        <v>86</v>
      </c>
      <c r="D24" s="254"/>
      <c r="E24" s="254"/>
      <c r="F24" s="254"/>
      <c r="G24" s="254"/>
      <c r="H24" s="254"/>
      <c r="I24" s="254"/>
      <c r="J24" s="72"/>
    </row>
    <row r="25" spans="1:10" s="60" customFormat="1" ht="6" customHeight="1">
      <c r="A25" s="65"/>
      <c r="B25" s="65"/>
      <c r="C25" s="253"/>
      <c r="D25" s="253"/>
      <c r="E25" s="253"/>
      <c r="F25" s="253"/>
      <c r="G25" s="253"/>
      <c r="H25" s="253"/>
      <c r="I25" s="253"/>
      <c r="J25" s="72"/>
    </row>
    <row r="26" spans="1:10" ht="20.25" customHeight="1">
      <c r="A26" s="65"/>
      <c r="B26" s="65"/>
      <c r="C26" s="254" t="s">
        <v>85</v>
      </c>
      <c r="D26" s="254"/>
      <c r="E26" s="254"/>
      <c r="F26" s="254"/>
      <c r="G26" s="254"/>
      <c r="H26" s="254"/>
      <c r="I26" s="254"/>
      <c r="J26" s="72"/>
    </row>
    <row r="27" spans="1:10" s="60" customFormat="1" ht="6" customHeight="1">
      <c r="A27" s="65"/>
      <c r="B27" s="65"/>
      <c r="C27" s="253"/>
      <c r="D27" s="253"/>
      <c r="E27" s="253"/>
      <c r="F27" s="253"/>
      <c r="G27" s="253"/>
      <c r="H27" s="253"/>
      <c r="I27" s="253"/>
      <c r="J27" s="72"/>
    </row>
    <row r="28" spans="1:10" s="60" customFormat="1" ht="48.75" customHeight="1">
      <c r="A28" s="65"/>
      <c r="B28" s="73"/>
      <c r="C28" s="254" t="s">
        <v>88</v>
      </c>
      <c r="D28" s="254"/>
      <c r="E28" s="254"/>
      <c r="F28" s="254"/>
      <c r="G28" s="254"/>
      <c r="H28" s="254"/>
      <c r="I28" s="254"/>
      <c r="J28" s="72"/>
    </row>
    <row r="29" spans="1:10" s="60" customFormat="1" ht="6" customHeight="1">
      <c r="A29" s="65"/>
      <c r="B29" s="65"/>
      <c r="C29" s="253"/>
      <c r="D29" s="253"/>
      <c r="E29" s="253"/>
      <c r="F29" s="253"/>
      <c r="G29" s="253"/>
      <c r="H29" s="253"/>
      <c r="I29" s="253"/>
      <c r="J29" s="72"/>
    </row>
    <row r="30" spans="1:10" ht="18" customHeight="1">
      <c r="A30" s="65"/>
      <c r="B30" s="65"/>
      <c r="C30" s="65"/>
      <c r="D30" s="254" t="s">
        <v>82</v>
      </c>
      <c r="E30" s="276"/>
      <c r="F30" s="276"/>
      <c r="G30" s="276"/>
      <c r="H30" s="276"/>
      <c r="I30" s="276"/>
      <c r="J30" s="74"/>
    </row>
    <row r="31" spans="1:10" ht="26.25" customHeight="1">
      <c r="A31" s="65"/>
      <c r="B31" s="65"/>
      <c r="C31" s="65"/>
      <c r="D31" s="254" t="s">
        <v>83</v>
      </c>
      <c r="E31" s="276"/>
      <c r="F31" s="276"/>
      <c r="G31" s="276"/>
      <c r="H31" s="276"/>
      <c r="I31" s="276"/>
      <c r="J31" s="74"/>
    </row>
    <row r="32" spans="1:10" s="60" customFormat="1" ht="6" customHeight="1">
      <c r="A32" s="65"/>
      <c r="B32" s="65"/>
      <c r="C32" s="253"/>
      <c r="D32" s="253"/>
      <c r="E32" s="253"/>
      <c r="F32" s="253"/>
      <c r="G32" s="253"/>
      <c r="H32" s="253"/>
      <c r="I32" s="253"/>
      <c r="J32" s="72"/>
    </row>
    <row r="33" spans="1:10" ht="30" customHeight="1">
      <c r="A33" s="65"/>
      <c r="B33" s="65"/>
      <c r="C33" s="65"/>
      <c r="D33" s="266" t="s">
        <v>79</v>
      </c>
      <c r="E33" s="266"/>
      <c r="F33" s="75" t="s">
        <v>38</v>
      </c>
      <c r="G33" s="266" t="s">
        <v>80</v>
      </c>
      <c r="H33" s="266"/>
      <c r="I33" s="75" t="s">
        <v>81</v>
      </c>
      <c r="J33" s="76"/>
    </row>
    <row r="34" spans="4:10" s="87" customFormat="1" ht="13.5">
      <c r="D34" s="267"/>
      <c r="E34" s="267"/>
      <c r="F34" s="64"/>
      <c r="G34" s="267"/>
      <c r="H34" s="267"/>
      <c r="I34" s="64"/>
      <c r="J34" s="88"/>
    </row>
    <row r="35" spans="4:10" s="87" customFormat="1" ht="13.5">
      <c r="D35" s="256"/>
      <c r="E35" s="257"/>
      <c r="F35" s="64"/>
      <c r="G35" s="256"/>
      <c r="H35" s="257"/>
      <c r="I35" s="64"/>
      <c r="J35" s="88"/>
    </row>
    <row r="36" spans="4:10" s="87" customFormat="1" ht="13.5">
      <c r="D36" s="256"/>
      <c r="E36" s="257"/>
      <c r="F36" s="64"/>
      <c r="G36" s="256"/>
      <c r="H36" s="257"/>
      <c r="I36" s="64"/>
      <c r="J36" s="88"/>
    </row>
    <row r="37" spans="4:10" s="87" customFormat="1" ht="13.5">
      <c r="D37" s="256"/>
      <c r="E37" s="257"/>
      <c r="F37" s="64"/>
      <c r="G37" s="256"/>
      <c r="H37" s="257"/>
      <c r="I37" s="64"/>
      <c r="J37" s="88"/>
    </row>
    <row r="38" spans="1:10" ht="4.5" customHeight="1">
      <c r="A38" s="65"/>
      <c r="B38" s="65"/>
      <c r="C38" s="65"/>
      <c r="D38" s="77"/>
      <c r="E38" s="77"/>
      <c r="F38" s="77"/>
      <c r="G38" s="77"/>
      <c r="H38" s="77"/>
      <c r="I38" s="77"/>
      <c r="J38" s="77"/>
    </row>
    <row r="39" spans="1:10" ht="31.5" customHeight="1" hidden="1">
      <c r="A39" s="65"/>
      <c r="B39" s="259"/>
      <c r="C39" s="259"/>
      <c r="D39" s="259"/>
      <c r="E39" s="259"/>
      <c r="F39" s="259"/>
      <c r="G39" s="259"/>
      <c r="H39" s="259"/>
      <c r="I39" s="259"/>
      <c r="J39" s="78"/>
    </row>
    <row r="40" spans="1:10" ht="7.5" customHeight="1">
      <c r="A40" s="65"/>
      <c r="B40" s="65"/>
      <c r="C40" s="65"/>
      <c r="D40" s="65"/>
      <c r="E40" s="65"/>
      <c r="F40" s="65"/>
      <c r="G40" s="65"/>
      <c r="H40" s="65"/>
      <c r="I40" s="65"/>
      <c r="J40" s="65"/>
    </row>
    <row r="41" spans="1:10" ht="17.25" customHeight="1">
      <c r="A41" s="65"/>
      <c r="B41" s="261" t="s">
        <v>89</v>
      </c>
      <c r="C41" s="261"/>
      <c r="D41" s="261"/>
      <c r="E41" s="261"/>
      <c r="F41" s="261"/>
      <c r="G41" s="261"/>
      <c r="H41" s="261"/>
      <c r="I41" s="261"/>
      <c r="J41" s="70"/>
    </row>
    <row r="42" spans="1:10" ht="17.25" customHeight="1">
      <c r="A42" s="65"/>
      <c r="B42" s="70"/>
      <c r="C42" s="70"/>
      <c r="D42" s="70"/>
      <c r="E42" s="70"/>
      <c r="F42" s="70"/>
      <c r="G42" s="70"/>
      <c r="H42" s="70"/>
      <c r="I42" s="70"/>
      <c r="J42" s="70"/>
    </row>
    <row r="43" spans="1:10" ht="48" customHeight="1">
      <c r="A43" s="65"/>
      <c r="B43" s="254" t="s">
        <v>129</v>
      </c>
      <c r="C43" s="254"/>
      <c r="D43" s="278"/>
      <c r="E43" s="278"/>
      <c r="F43" s="278"/>
      <c r="G43" s="278"/>
      <c r="H43" s="278"/>
      <c r="I43" s="278"/>
      <c r="J43" s="65"/>
    </row>
    <row r="44" spans="1:10" ht="33" customHeight="1">
      <c r="A44" s="65"/>
      <c r="B44" s="79" t="s">
        <v>102</v>
      </c>
      <c r="C44" s="254" t="s">
        <v>103</v>
      </c>
      <c r="D44" s="254"/>
      <c r="E44" s="254"/>
      <c r="F44" s="254"/>
      <c r="G44" s="254"/>
      <c r="H44" s="254"/>
      <c r="I44" s="254"/>
      <c r="J44" s="65"/>
    </row>
    <row r="45" spans="1:12" ht="15" customHeight="1">
      <c r="A45" s="65"/>
      <c r="B45" s="80"/>
      <c r="C45" s="254" t="s">
        <v>99</v>
      </c>
      <c r="D45" s="254"/>
      <c r="E45" s="254"/>
      <c r="F45" s="89"/>
      <c r="G45" s="81" t="s">
        <v>100</v>
      </c>
      <c r="H45" s="65"/>
      <c r="I45" s="81"/>
      <c r="J45" s="80"/>
      <c r="K45" s="61"/>
      <c r="L45" s="62"/>
    </row>
    <row r="46" spans="1:10" ht="16.5" customHeight="1">
      <c r="A46" s="65"/>
      <c r="B46" s="80"/>
      <c r="C46" s="254" t="s">
        <v>127</v>
      </c>
      <c r="D46" s="254"/>
      <c r="E46" s="254"/>
      <c r="F46" s="254"/>
      <c r="G46" s="254"/>
      <c r="H46" s="254"/>
      <c r="I46" s="82"/>
      <c r="J46" s="82"/>
    </row>
    <row r="47" spans="1:10" s="60" customFormat="1" ht="7.5" customHeight="1">
      <c r="A47" s="65"/>
      <c r="B47" s="80"/>
      <c r="C47" s="82"/>
      <c r="D47" s="82"/>
      <c r="E47" s="82"/>
      <c r="F47" s="82"/>
      <c r="G47" s="82"/>
      <c r="H47" s="82"/>
      <c r="I47" s="82"/>
      <c r="J47" s="82"/>
    </row>
    <row r="48" spans="1:10" ht="19.5" customHeight="1">
      <c r="A48" s="65"/>
      <c r="B48" s="254" t="s">
        <v>90</v>
      </c>
      <c r="C48" s="254"/>
      <c r="D48" s="254"/>
      <c r="E48" s="254"/>
      <c r="F48" s="254"/>
      <c r="G48" s="254"/>
      <c r="H48" s="254"/>
      <c r="I48" s="254"/>
      <c r="J48" s="82"/>
    </row>
    <row r="49" spans="1:10" ht="21" customHeight="1">
      <c r="A49" s="65"/>
      <c r="B49" s="170"/>
      <c r="C49" s="80"/>
      <c r="D49" s="262" t="s">
        <v>91</v>
      </c>
      <c r="E49" s="262"/>
      <c r="F49" s="263"/>
      <c r="G49" s="264"/>
      <c r="H49" s="265"/>
      <c r="I49" s="80"/>
      <c r="J49" s="82"/>
    </row>
    <row r="50" spans="1:10" ht="21.75" customHeight="1">
      <c r="A50" s="65"/>
      <c r="B50" s="171"/>
      <c r="C50" s="171"/>
      <c r="D50" s="251" t="s">
        <v>130</v>
      </c>
      <c r="E50" s="251"/>
      <c r="F50" s="251"/>
      <c r="G50" s="251"/>
      <c r="H50" s="251"/>
      <c r="I50" s="251"/>
      <c r="J50" s="171"/>
    </row>
    <row r="51" spans="1:10" ht="149.25" customHeight="1">
      <c r="A51" s="65"/>
      <c r="B51" s="258" t="s">
        <v>128</v>
      </c>
      <c r="C51" s="258"/>
      <c r="D51" s="258"/>
      <c r="E51" s="258"/>
      <c r="F51" s="258"/>
      <c r="G51" s="258"/>
      <c r="H51" s="258"/>
      <c r="I51" s="258"/>
      <c r="J51" s="83"/>
    </row>
    <row r="52" spans="1:10" s="60" customFormat="1" ht="10.5" customHeight="1">
      <c r="A52" s="65"/>
      <c r="B52" s="169"/>
      <c r="C52" s="169"/>
      <c r="D52" s="169"/>
      <c r="E52" s="169"/>
      <c r="F52" s="169"/>
      <c r="G52" s="169"/>
      <c r="H52" s="169"/>
      <c r="I52" s="169"/>
      <c r="J52" s="83"/>
    </row>
    <row r="53" spans="1:10" ht="131.25" customHeight="1">
      <c r="A53" s="65"/>
      <c r="B53" s="258" t="s">
        <v>123</v>
      </c>
      <c r="C53" s="258"/>
      <c r="D53" s="258"/>
      <c r="E53" s="258"/>
      <c r="F53" s="258"/>
      <c r="G53" s="258"/>
      <c r="H53" s="258"/>
      <c r="I53" s="258"/>
      <c r="J53" s="83"/>
    </row>
    <row r="54" spans="1:10" ht="13.5">
      <c r="A54" s="65"/>
      <c r="B54" s="84"/>
      <c r="C54" s="84"/>
      <c r="D54" s="84"/>
      <c r="E54" s="84"/>
      <c r="F54" s="84"/>
      <c r="G54" s="84"/>
      <c r="H54" s="84"/>
      <c r="I54" s="84"/>
      <c r="J54" s="84"/>
    </row>
    <row r="55" spans="1:10" ht="13.5">
      <c r="A55" s="65"/>
      <c r="B55" s="84"/>
      <c r="C55" s="84"/>
      <c r="D55" s="84"/>
      <c r="E55" s="84"/>
      <c r="F55" s="84"/>
      <c r="G55" s="84"/>
      <c r="H55" s="84"/>
      <c r="I55" s="84"/>
      <c r="J55" s="84"/>
    </row>
    <row r="56" spans="1:10" ht="13.5">
      <c r="A56" s="65"/>
      <c r="B56" s="84"/>
      <c r="C56" s="84"/>
      <c r="D56" s="84"/>
      <c r="E56" s="84"/>
      <c r="F56" s="84"/>
      <c r="G56" s="84"/>
      <c r="H56" s="84"/>
      <c r="I56" s="84"/>
      <c r="J56" s="84"/>
    </row>
    <row r="57" spans="2:10" s="65" customFormat="1" ht="18" customHeight="1">
      <c r="B57" s="260" t="s">
        <v>92</v>
      </c>
      <c r="C57" s="260"/>
      <c r="D57" s="260"/>
      <c r="E57" s="260"/>
      <c r="F57" s="260"/>
      <c r="G57" s="260"/>
      <c r="H57" s="260"/>
      <c r="I57" s="260"/>
      <c r="J57" s="85"/>
    </row>
    <row r="58" spans="1:10" ht="13.5">
      <c r="A58" s="65"/>
      <c r="B58" s="84"/>
      <c r="C58" s="84"/>
      <c r="D58" s="84"/>
      <c r="E58" s="84"/>
      <c r="F58" s="84"/>
      <c r="G58" s="84"/>
      <c r="H58" s="84"/>
      <c r="I58" s="84"/>
      <c r="J58" s="84"/>
    </row>
    <row r="59" spans="1:10" ht="13.5">
      <c r="A59" s="65"/>
      <c r="B59" s="84"/>
      <c r="C59" s="84"/>
      <c r="D59" s="84"/>
      <c r="E59" s="84"/>
      <c r="F59" s="84"/>
      <c r="G59" s="84"/>
      <c r="H59" s="84"/>
      <c r="I59" s="84"/>
      <c r="J59" s="84"/>
    </row>
    <row r="60" spans="1:10" ht="13.5">
      <c r="A60" s="65"/>
      <c r="B60" s="84"/>
      <c r="C60" s="84"/>
      <c r="D60" s="84"/>
      <c r="E60" s="84"/>
      <c r="F60" s="84"/>
      <c r="G60" s="84"/>
      <c r="H60" s="84"/>
      <c r="I60" s="84"/>
      <c r="J60" s="84"/>
    </row>
    <row r="61" spans="1:10" ht="19.5" customHeight="1">
      <c r="A61" s="86"/>
      <c r="B61" s="255" t="s">
        <v>112</v>
      </c>
      <c r="C61" s="255"/>
      <c r="D61" s="255"/>
      <c r="E61" s="255"/>
      <c r="F61" s="255"/>
      <c r="G61" s="255"/>
      <c r="H61" s="255"/>
      <c r="I61" s="255"/>
      <c r="J61" s="86"/>
    </row>
  </sheetData>
  <sheetProtection sheet="1"/>
  <mergeCells count="57">
    <mergeCell ref="C44:I44"/>
    <mergeCell ref="C45:E45"/>
    <mergeCell ref="C46:H46"/>
    <mergeCell ref="D35:E35"/>
    <mergeCell ref="D36:E36"/>
    <mergeCell ref="G35:H35"/>
    <mergeCell ref="G36:H36"/>
    <mergeCell ref="B43:I43"/>
    <mergeCell ref="B51:I51"/>
    <mergeCell ref="C10:I10"/>
    <mergeCell ref="C18:I18"/>
    <mergeCell ref="D30:I30"/>
    <mergeCell ref="C27:I27"/>
    <mergeCell ref="C25:I25"/>
    <mergeCell ref="C23:I23"/>
    <mergeCell ref="C21:I21"/>
    <mergeCell ref="C24:I24"/>
    <mergeCell ref="D33:E33"/>
    <mergeCell ref="D34:E34"/>
    <mergeCell ref="C29:I29"/>
    <mergeCell ref="B8:I8"/>
    <mergeCell ref="C19:I19"/>
    <mergeCell ref="C17:I17"/>
    <mergeCell ref="C26:I26"/>
    <mergeCell ref="C11:I11"/>
    <mergeCell ref="C32:I32"/>
    <mergeCell ref="C20:I20"/>
    <mergeCell ref="C28:I28"/>
    <mergeCell ref="B48:I48"/>
    <mergeCell ref="P3:V3"/>
    <mergeCell ref="B3:D3"/>
    <mergeCell ref="B9:I9"/>
    <mergeCell ref="E3:I3"/>
    <mergeCell ref="B5:E5"/>
    <mergeCell ref="F5:I5"/>
    <mergeCell ref="B7:I7"/>
    <mergeCell ref="D31:I31"/>
    <mergeCell ref="B61:I61"/>
    <mergeCell ref="G37:H37"/>
    <mergeCell ref="B53:I53"/>
    <mergeCell ref="D37:E37"/>
    <mergeCell ref="B39:I39"/>
    <mergeCell ref="B57:I57"/>
    <mergeCell ref="B41:I41"/>
    <mergeCell ref="D49:F49"/>
    <mergeCell ref="G49:H49"/>
    <mergeCell ref="D50:I50"/>
    <mergeCell ref="B2:I2"/>
    <mergeCell ref="C15:I15"/>
    <mergeCell ref="C13:I13"/>
    <mergeCell ref="C12:I12"/>
    <mergeCell ref="C14:I14"/>
    <mergeCell ref="C16:I16"/>
    <mergeCell ref="C22:I22"/>
    <mergeCell ref="G33:H33"/>
    <mergeCell ref="G34:H34"/>
  </mergeCells>
  <printOptions/>
  <pageMargins left="0.44" right="0.1968503937007874" top="0.36" bottom="0.23" header="0.2" footer="0.2"/>
  <pageSetup horizontalDpi="600" verticalDpi="600" orientation="portrait" paperSize="9" r:id="rId3"/>
  <rowBreaks count="1" manualBreakCount="1">
    <brk id="39" max="6"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ffrb01 Fernando Rodriguez Braojos tfno:9252 88034</cp:lastModifiedBy>
  <cp:lastPrinted>2017-05-10T12:57:45Z</cp:lastPrinted>
  <dcterms:created xsi:type="dcterms:W3CDTF">2005-07-05T14:18:02Z</dcterms:created>
  <dcterms:modified xsi:type="dcterms:W3CDTF">2017-06-29T10:29:30Z</dcterms:modified>
  <cp:category/>
  <cp:version/>
  <cp:contentType/>
  <cp:contentStatus/>
</cp:coreProperties>
</file>