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showObjects="placeholders" saveExternalLinkValues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clm.es\FINA\SC\EFSeguros\3 DEC\DEC 2022\MODELOS DEC 2022\AV PF\"/>
    </mc:Choice>
  </mc:AlternateContent>
  <xr:revisionPtr revIDLastSave="0" documentId="13_ncr:1_{CB8CEDFE-7FD2-4851-BA32-302E2914694E}" xr6:coauthVersionLast="36" xr6:coauthVersionMax="36" xr10:uidLastSave="{00000000-0000-0000-0000-000000000000}"/>
  <bookViews>
    <workbookView xWindow="32760" yWindow="1965" windowWidth="12120" windowHeight="8955" tabRatio="824" activeTab="7" xr2:uid="{00000000-000D-0000-FFFF-FFFF00000000}"/>
  </bookViews>
  <sheets>
    <sheet name="Modelo 0.0" sheetId="16" r:id="rId1"/>
    <sheet name="Modelo AV 0.1" sheetId="8" r:id="rId2"/>
    <sheet name="Modelo 1" sheetId="9" r:id="rId3"/>
    <sheet name="Modelo 2.1" sheetId="10" r:id="rId4"/>
    <sheet name="Modelo 2.2" sheetId="11" r:id="rId5"/>
    <sheet name="Modelo 2.3" sheetId="12" r:id="rId6"/>
    <sheet name="Modelo 3" sheetId="13" r:id="rId7"/>
    <sheet name="Valor añadido" sheetId="14" r:id="rId8"/>
    <sheet name="Hoja1" sheetId="15" state="hidden" r:id="rId9"/>
  </sheets>
  <definedNames>
    <definedName name="_xlnm.Print_Area" localSheetId="0">'Modelo 0.0'!$B$1:$T$54</definedName>
    <definedName name="_xlnm.Print_Area" localSheetId="1">'Modelo AV 0.1'!$A$1:$L$77</definedName>
    <definedName name="Entidad" localSheetId="0">#REF!</definedName>
    <definedName name="Entidad">#REF!</definedName>
    <definedName name="Provincias" localSheetId="0">#REF!</definedName>
    <definedName name="Provincias">#REF!</definedName>
    <definedName name="Regimen" localSheetId="0">#REF!</definedName>
    <definedName name="Regimen">#REF!</definedName>
    <definedName name="Sino" localSheetId="0">#REF!</definedName>
    <definedName name="Sino">#REF!</definedName>
  </definedNames>
  <calcPr calcId="191029"/>
</workbook>
</file>

<file path=xl/calcChain.xml><?xml version="1.0" encoding="utf-8"?>
<calcChain xmlns="http://schemas.openxmlformats.org/spreadsheetml/2006/main">
  <c r="H63" i="10" l="1"/>
  <c r="I63" i="10"/>
  <c r="C10" i="14" l="1"/>
  <c r="G51" i="13" l="1"/>
  <c r="G42" i="13"/>
  <c r="G31" i="13"/>
  <c r="G44" i="13" s="1"/>
  <c r="C27" i="12"/>
  <c r="D27" i="12"/>
  <c r="E27" i="12"/>
  <c r="C18" i="12"/>
  <c r="D17" i="12"/>
  <c r="A50" i="9"/>
  <c r="H50" i="9"/>
  <c r="J50" i="9"/>
  <c r="L50" i="9"/>
  <c r="N50" i="9"/>
  <c r="D33" i="9"/>
  <c r="E33" i="9"/>
  <c r="F33" i="9"/>
  <c r="G33" i="9"/>
  <c r="O33" i="9"/>
  <c r="L33" i="9"/>
  <c r="P21" i="9"/>
  <c r="P20" i="9"/>
  <c r="P19" i="9"/>
  <c r="C14" i="9"/>
  <c r="F13" i="9"/>
  <c r="N48" i="16" l="1"/>
  <c r="N44" i="16"/>
  <c r="C17" i="13" l="1"/>
  <c r="C18" i="11" l="1"/>
  <c r="C14" i="10"/>
  <c r="N19" i="9" l="1"/>
  <c r="H19" i="9"/>
  <c r="F19" i="9"/>
  <c r="F16" i="13" l="1"/>
  <c r="F17" i="11"/>
  <c r="E13" i="10"/>
  <c r="D19" i="9"/>
  <c r="G22" i="13" l="1"/>
  <c r="B16" i="13"/>
  <c r="B17" i="12"/>
  <c r="E35" i="12"/>
  <c r="C35" i="12"/>
  <c r="D33" i="12" s="1"/>
  <c r="D34" i="12"/>
  <c r="D26" i="12"/>
  <c r="C47" i="11"/>
  <c r="D47" i="11" s="1"/>
  <c r="I71" i="8"/>
  <c r="B17" i="11"/>
  <c r="I47" i="11"/>
  <c r="G47" i="11"/>
  <c r="H47" i="11" s="1"/>
  <c r="H44" i="11"/>
  <c r="E47" i="11"/>
  <c r="B13" i="10"/>
  <c r="H26" i="11"/>
  <c r="H24" i="11"/>
  <c r="H39" i="11"/>
  <c r="G28" i="9"/>
  <c r="B13" i="9"/>
  <c r="G32" i="9"/>
  <c r="G30" i="9"/>
  <c r="G29" i="9"/>
  <c r="D35" i="12"/>
  <c r="D25" i="12"/>
  <c r="H41" i="11" l="1"/>
  <c r="D26" i="11"/>
  <c r="H38" i="11"/>
  <c r="H34" i="11"/>
  <c r="D27" i="11"/>
  <c r="H42" i="11"/>
  <c r="H37" i="11"/>
  <c r="D36" i="11"/>
  <c r="D45" i="11"/>
  <c r="D39" i="11"/>
  <c r="D30" i="11"/>
  <c r="H35" i="11"/>
  <c r="H36" i="11"/>
  <c r="H40" i="11"/>
  <c r="D25" i="11"/>
  <c r="H32" i="11"/>
  <c r="H33" i="11"/>
  <c r="H25" i="11"/>
  <c r="H43" i="11"/>
  <c r="D24" i="11"/>
  <c r="H29" i="11"/>
  <c r="H30" i="11"/>
  <c r="H28" i="11"/>
  <c r="H46" i="11"/>
  <c r="D42" i="11"/>
  <c r="H45" i="11"/>
  <c r="H27" i="11"/>
  <c r="H31" i="11"/>
  <c r="D28" i="11"/>
  <c r="D40" i="11"/>
  <c r="D44" i="11"/>
  <c r="D43" i="11"/>
  <c r="D41" i="11"/>
  <c r="D46" i="11"/>
  <c r="D33" i="11"/>
  <c r="D38" i="11"/>
  <c r="D37" i="11"/>
  <c r="D35" i="11"/>
  <c r="D34" i="11"/>
  <c r="D32" i="11"/>
  <c r="D31" i="11"/>
  <c r="D29" i="11"/>
</calcChain>
</file>

<file path=xl/sharedStrings.xml><?xml version="1.0" encoding="utf-8"?>
<sst xmlns="http://schemas.openxmlformats.org/spreadsheetml/2006/main" count="331" uniqueCount="261">
  <si>
    <t xml:space="preserve">Ejercicio: </t>
  </si>
  <si>
    <t>Domicilio:</t>
  </si>
  <si>
    <t>Población:</t>
  </si>
  <si>
    <t>Provincia:</t>
  </si>
  <si>
    <t>Código Postal:</t>
  </si>
  <si>
    <t>Teléfono:</t>
  </si>
  <si>
    <t>Fax:</t>
  </si>
  <si>
    <t>Correo electrónico:</t>
  </si>
  <si>
    <t>Fdo.:</t>
  </si>
  <si>
    <t>Ejercicio:</t>
  </si>
  <si>
    <t>Empleados</t>
  </si>
  <si>
    <t>Otro personal</t>
  </si>
  <si>
    <t>Total</t>
  </si>
  <si>
    <t>Datos de la sede profesional o social</t>
  </si>
  <si>
    <t>Primas intermediadas</t>
  </si>
  <si>
    <t>Datos de las sucursales</t>
  </si>
  <si>
    <t>ESTRUCTURA DE LA ORGANIZACIÓN</t>
  </si>
  <si>
    <t>CARTERA DE SEGUROS INTERMEDIADA. DISTRIBUCIÓN</t>
  </si>
  <si>
    <t>% Vida</t>
  </si>
  <si>
    <t>% No vida</t>
  </si>
  <si>
    <t>VOLUMEN TOTAL DE NEGOCIO</t>
  </si>
  <si>
    <t>NUEVA PRODUCCIÓN</t>
  </si>
  <si>
    <t>% primas</t>
  </si>
  <si>
    <t>Accidentes</t>
  </si>
  <si>
    <t>Asistencia sanitaria</t>
  </si>
  <si>
    <t>Otros daños a los bienes</t>
  </si>
  <si>
    <t>Seguros agrarios combinados</t>
  </si>
  <si>
    <t>Robo u otros</t>
  </si>
  <si>
    <t>R.C. en general</t>
  </si>
  <si>
    <t>Riesgos nucleares</t>
  </si>
  <si>
    <t>Otros riesgos</t>
  </si>
  <si>
    <t>Crédito</t>
  </si>
  <si>
    <t>Caución</t>
  </si>
  <si>
    <t>Pérdidas diversas</t>
  </si>
  <si>
    <t>Asistencia</t>
  </si>
  <si>
    <t>Decesos</t>
  </si>
  <si>
    <t>Multirriesgo hogar</t>
  </si>
  <si>
    <t>Multirriesgo comunidades</t>
  </si>
  <si>
    <t>Multirriesgo comercios</t>
  </si>
  <si>
    <t>Multirriesgos industriales</t>
  </si>
  <si>
    <t>Otros multirriesgos</t>
  </si>
  <si>
    <t>TOTAL NO VIDA</t>
  </si>
  <si>
    <t>INDIVIDUAL</t>
  </si>
  <si>
    <t>COLECTIVO</t>
  </si>
  <si>
    <t>TOTAL</t>
  </si>
  <si>
    <t>Comisiones devengadas</t>
  </si>
  <si>
    <t>Y para que conste formulo la presente declaración.</t>
  </si>
  <si>
    <t xml:space="preserve">En       </t>
  </si>
  <si>
    <t>N.I.F.:</t>
  </si>
  <si>
    <t>MODELO 1</t>
  </si>
  <si>
    <t>Órgano de dirección</t>
  </si>
  <si>
    <t>Red propia</t>
  </si>
  <si>
    <t>Primas Cobradas</t>
  </si>
  <si>
    <t>MODELO 2.2</t>
  </si>
  <si>
    <t>CARTERA  DE SEGUROS INTERMEDIADA. RAMOS NO VIDA</t>
  </si>
  <si>
    <t>RAMOS NO VIDA</t>
  </si>
  <si>
    <t>Avería maquinaria</t>
  </si>
  <si>
    <r>
      <t xml:space="preserve">Autos </t>
    </r>
    <r>
      <rPr>
        <i/>
        <sz val="9"/>
        <color indexed="18"/>
        <rFont val="Arial"/>
        <family val="2"/>
      </rPr>
      <t>(1)</t>
    </r>
  </si>
  <si>
    <r>
      <t xml:space="preserve">Transportes </t>
    </r>
    <r>
      <rPr>
        <i/>
        <sz val="9"/>
        <color indexed="18"/>
        <rFont val="Arial"/>
        <family val="2"/>
      </rPr>
      <t>(2)</t>
    </r>
  </si>
  <si>
    <r>
      <t xml:space="preserve">Incendios y elem. naturales </t>
    </r>
    <r>
      <rPr>
        <i/>
        <sz val="9"/>
        <color indexed="18"/>
        <rFont val="Arial"/>
        <family val="2"/>
      </rPr>
      <t>(3)</t>
    </r>
  </si>
  <si>
    <r>
      <t xml:space="preserve">Defensa jurídica </t>
    </r>
    <r>
      <rPr>
        <i/>
        <sz val="9"/>
        <color indexed="18"/>
        <rFont val="Arial"/>
        <family val="2"/>
      </rPr>
      <t>(4)</t>
    </r>
  </si>
  <si>
    <t>RAMOS VIDA</t>
  </si>
  <si>
    <t>% Primas</t>
  </si>
  <si>
    <t>Horas</t>
  </si>
  <si>
    <t>MODELO 2.3</t>
  </si>
  <si>
    <t>C/ Real, 14 - 45002 TOLEDO</t>
  </si>
  <si>
    <t>Móvil:</t>
  </si>
  <si>
    <t>Dominio Internet:</t>
  </si>
  <si>
    <t>hasta</t>
  </si>
  <si>
    <t>MEDIOS PERSONALES</t>
  </si>
  <si>
    <t>Grupo A)</t>
  </si>
  <si>
    <t>Grupo B)</t>
  </si>
  <si>
    <t>Grupo C)</t>
  </si>
  <si>
    <t>Formación Previa</t>
  </si>
  <si>
    <t>Número total de personas</t>
  </si>
  <si>
    <t>Gasto (€)</t>
  </si>
  <si>
    <t>Formación Continua</t>
  </si>
  <si>
    <t>MEDIOS PERSONALES (número)</t>
  </si>
  <si>
    <t>Primas devengadas intermediadas (€)</t>
  </si>
  <si>
    <t>NO afectos a la actividad de mediación</t>
  </si>
  <si>
    <t>Afectos a la actividad de mediación</t>
  </si>
  <si>
    <t>OFICINAS</t>
  </si>
  <si>
    <t>Domicilio</t>
  </si>
  <si>
    <t>Provincia</t>
  </si>
  <si>
    <t>NO afectos a la actividad de mediciación</t>
  </si>
  <si>
    <t>VOLUMEN TOTAL DE NEGOCIO:</t>
  </si>
  <si>
    <t>Primas devengadas intermediadas</t>
  </si>
  <si>
    <t>Sin cobertura inmediata</t>
  </si>
  <si>
    <t>Cobertura inmediata</t>
  </si>
  <si>
    <t>NUEVA PRODUCCIÓN:</t>
  </si>
  <si>
    <t>VOLUMEN TOTAL DE NEGOCIO POR ENTIDAD ASEGURADORA:</t>
  </si>
  <si>
    <t>Clave Entidad Aseguradora</t>
  </si>
  <si>
    <t>Denominación Entidad Aseguradora</t>
  </si>
  <si>
    <t>Primas devengadas intermediadas  (€)</t>
  </si>
  <si>
    <t>Primas devengadas intermediadas(€)</t>
  </si>
  <si>
    <t>Inversión / Valor Añadido</t>
  </si>
  <si>
    <t>€</t>
  </si>
  <si>
    <r>
      <t>(1)</t>
    </r>
    <r>
      <rPr>
        <sz val="8"/>
        <color indexed="18"/>
        <rFont val="Arial"/>
        <family val="2"/>
      </rPr>
      <t> Autos: incluye los ramos 01, 03, 10, y 17 (este último solo si va unido a la póliza de autos)</t>
    </r>
  </si>
  <si>
    <r>
      <t>(2)</t>
    </r>
    <r>
      <rPr>
        <sz val="8"/>
        <color indexed="18"/>
        <rFont val="Arial"/>
        <family val="2"/>
      </rPr>
      <t xml:space="preserve"> Transportes: incluye los ramos 04, 05, 06, 07, 11 y 12</t>
    </r>
  </si>
  <si>
    <r>
      <t>(3)</t>
    </r>
    <r>
      <rPr>
        <sz val="8"/>
        <color indexed="18"/>
        <rFont val="Arial"/>
        <family val="2"/>
      </rPr>
      <t> Incluye todo riesgo daño material</t>
    </r>
  </si>
  <si>
    <r>
      <t>(4)</t>
    </r>
    <r>
      <rPr>
        <sz val="8"/>
        <color indexed="18"/>
        <rFont val="Arial"/>
        <family val="2"/>
      </rPr>
      <t xml:space="preserve"> Solamente las no incorporadas en Autos</t>
    </r>
  </si>
  <si>
    <t>TOLEDO</t>
  </si>
  <si>
    <t>PROPIEDAD</t>
  </si>
  <si>
    <r>
      <t xml:space="preserve">(5) </t>
    </r>
    <r>
      <rPr>
        <sz val="8"/>
        <color indexed="18"/>
        <rFont val="Arial"/>
        <family val="2"/>
      </rPr>
      <t>Sólo cuando se asocien al ramo 02</t>
    </r>
  </si>
  <si>
    <t>Afectos a la actividad de mediciación</t>
  </si>
  <si>
    <r>
      <t>NO</t>
    </r>
    <r>
      <rPr>
        <sz val="10"/>
        <color indexed="18"/>
        <rFont val="Arial"/>
        <family val="2"/>
      </rPr>
      <t xml:space="preserve"> afectos a la actividad de mediación</t>
    </r>
  </si>
  <si>
    <t>CIUDAD REAL</t>
  </si>
  <si>
    <t>Código/s del PGC</t>
  </si>
  <si>
    <t>Concepto</t>
  </si>
  <si>
    <t>Importe</t>
  </si>
  <si>
    <t>752/759</t>
  </si>
  <si>
    <t>Total valor añadido al coste de los factores</t>
  </si>
  <si>
    <t>CALCULO DEL VALOR AÑADIDO</t>
  </si>
  <si>
    <t>si</t>
  </si>
  <si>
    <t>no</t>
  </si>
  <si>
    <t>ARRENDAMIENTO</t>
  </si>
  <si>
    <t>CESION</t>
  </si>
  <si>
    <t>ALBACETE</t>
  </si>
  <si>
    <t>CUENCA</t>
  </si>
  <si>
    <t>GUADALAJARA</t>
  </si>
  <si>
    <t>4 y 6</t>
  </si>
  <si>
    <t>7 y 15</t>
  </si>
  <si>
    <t>&gt; 15</t>
  </si>
  <si>
    <t>&lt; =3</t>
  </si>
  <si>
    <r>
      <t xml:space="preserve">Dependencia </t>
    </r>
    <r>
      <rPr>
        <i/>
        <sz val="9"/>
        <color indexed="18"/>
        <rFont val="Arial"/>
        <family val="2"/>
      </rPr>
      <t>(5)</t>
    </r>
  </si>
  <si>
    <t>VALOR AÑADIDO AL COSTE DE LOS FACTORES</t>
  </si>
  <si>
    <r>
      <t>(1) Valor añadido al coste de los factores</t>
    </r>
    <r>
      <rPr>
        <b/>
        <sz val="8"/>
        <color indexed="62"/>
        <rFont val="Arial"/>
        <family val="2"/>
      </rPr>
      <t>:</t>
    </r>
    <r>
      <rPr>
        <i/>
        <sz val="8"/>
        <color indexed="62"/>
        <rFont val="Arial"/>
        <family val="2"/>
      </rPr>
      <t xml:space="preserve">es la renta bruta de las actividades de explotación tras ajustar el efecto de las subvenciones de explotación y los impuestos indirectos.( Según </t>
    </r>
    <r>
      <rPr>
        <b/>
        <sz val="8"/>
        <color indexed="62"/>
        <rFont val="Arial"/>
        <family val="2"/>
      </rPr>
      <t>EUROSTAT</t>
    </r>
    <r>
      <rPr>
        <i/>
        <sz val="8"/>
        <color indexed="62"/>
        <rFont val="Arial"/>
        <family val="2"/>
      </rPr>
      <t>. Ver instrucciones).</t>
    </r>
  </si>
  <si>
    <r>
      <t>(2) Inversión bruta en bienes materiales:</t>
    </r>
    <r>
      <rPr>
        <i/>
        <sz val="8"/>
        <color indexed="62"/>
        <rFont val="Arial"/>
        <family val="2"/>
      </rPr>
      <t xml:space="preserve"> la inversión durante el periodo de referencia en bienes materiales, valorada antes de realizar los ajustes de valor y antes de deducir la renta obtenida con las cesiones. (Según </t>
    </r>
    <r>
      <rPr>
        <b/>
        <sz val="8"/>
        <color indexed="62"/>
        <rFont val="Arial"/>
        <family val="2"/>
      </rPr>
      <t>EUROSTAT</t>
    </r>
    <r>
      <rPr>
        <i/>
        <sz val="8"/>
        <color indexed="62"/>
        <rFont val="Arial"/>
        <family val="2"/>
      </rPr>
      <t>. Ver instrucciones).</t>
    </r>
  </si>
  <si>
    <r>
      <t xml:space="preserve">Valor añadido al coste de los factores </t>
    </r>
    <r>
      <rPr>
        <i/>
        <sz val="10"/>
        <color indexed="62"/>
        <rFont val="Arial"/>
        <family val="2"/>
      </rPr>
      <t>(1)</t>
    </r>
  </si>
  <si>
    <r>
      <t xml:space="preserve">Inversión bruta en bienes materiales </t>
    </r>
    <r>
      <rPr>
        <i/>
        <sz val="10"/>
        <color indexed="62"/>
        <rFont val="Arial"/>
        <family val="2"/>
      </rPr>
      <t>(2)</t>
    </r>
  </si>
  <si>
    <t>CARTERA  DE SEGUROS INTERMEDIADA. RAMOS VIDA</t>
  </si>
  <si>
    <t>MEDIOS PERSONALES AFECTOS A LA ACTIVIDAD DE MEDIACIÓN</t>
  </si>
  <si>
    <t>MEDIOS PERSONALES (nº)</t>
  </si>
  <si>
    <t>70 y/o 75</t>
  </si>
  <si>
    <t>Consejería de Hacienda y AAPP</t>
  </si>
  <si>
    <t>DG Política Financiera, Tesorería y Fondos Comunitarios</t>
  </si>
  <si>
    <r>
      <t>FONDOS DE CLIENTES:</t>
    </r>
    <r>
      <rPr>
        <sz val="10"/>
        <color indexed="18"/>
        <rFont val="Arial"/>
        <family val="2"/>
      </rPr>
      <t xml:space="preserve"> (Marque con una "X")</t>
    </r>
  </si>
  <si>
    <t>Número de personas</t>
  </si>
  <si>
    <t>Colaboradores externos</t>
  </si>
  <si>
    <t>Nivel de formación (Marque con una "X")</t>
  </si>
  <si>
    <t>Medios (Marque con una "X")</t>
  </si>
  <si>
    <t>Colaboradores Externos</t>
  </si>
  <si>
    <t>Medios personales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</si>
  <si>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 xml:space="preserve">Empleados: número de personas empleadas con contrato laboral.     </t>
    </r>
  </si>
  <si>
    <t xml:space="preserve">-        Órgano de dirección: número de personas que integran el órgano de dirección responsable de la mediación, y las que ejercen la dirección técnica o puesto asimilado. </t>
  </si>
  <si>
    <t>Oficinas</t>
  </si>
  <si>
    <t>,   a</t>
  </si>
  <si>
    <t>Albacete</t>
  </si>
  <si>
    <t>Ciudad Real</t>
  </si>
  <si>
    <t xml:space="preserve">Toledo </t>
  </si>
  <si>
    <t>Cuenca</t>
  </si>
  <si>
    <t>Guadalajara</t>
  </si>
  <si>
    <t>(1) Se aportará documento escaneado</t>
  </si>
  <si>
    <t>Clave de autorización:</t>
  </si>
  <si>
    <t>1 - Propiedad</t>
  </si>
  <si>
    <t>2 - Arrendamiento</t>
  </si>
  <si>
    <t>3 - Cesión</t>
  </si>
  <si>
    <t xml:space="preserve">.Horas: indicar en cada fila el número total de horas de la formación recibida por cada uno de los colectivos. </t>
  </si>
  <si>
    <t>Propiedad</t>
  </si>
  <si>
    <t>Arrendamiento</t>
  </si>
  <si>
    <t>Cesión</t>
  </si>
  <si>
    <t>Menos de 4</t>
  </si>
  <si>
    <t>Entre 4 y 6</t>
  </si>
  <si>
    <t>Entre 7 y 15</t>
  </si>
  <si>
    <t>Más de 15</t>
  </si>
  <si>
    <t>Nombre y apellidos:</t>
  </si>
  <si>
    <t xml:space="preserve">Nombre y apellidos: </t>
  </si>
  <si>
    <t>MODELO 0.0</t>
  </si>
  <si>
    <t>ACTIVIDAD DE MEDIACIÓN:</t>
  </si>
  <si>
    <t>MÉTODO DE IMPUTACIÓN:</t>
  </si>
  <si>
    <t xml:space="preserve">Nº DE HORAS DEDICADAS A LA ACTIVIDAD DE MEDIACIÓN: </t>
  </si>
  <si>
    <t>Nº TOTAL DE HORAS:</t>
  </si>
  <si>
    <t>COEFICIENTE DE IMPUTACIÓN:</t>
  </si>
  <si>
    <t>IMPORTE TOTAL INGRESOS DE LA ACTIVIDAD DE MEDIACIÓN:</t>
  </si>
  <si>
    <t>IMPORTE TOTAL INGRESOS (TODAS LAS ACTIVIDADES):</t>
  </si>
  <si>
    <t>( seleccionar opción con X )</t>
  </si>
  <si>
    <t>NOMBRE Y APELLIDOS:</t>
  </si>
  <si>
    <t>TELÉFONO DE CONTACTO:</t>
  </si>
  <si>
    <t>MODULO DE LA DECLARACIÓN DE LOS AGENTES DE SEGUROS VINCULADOS PARA PRESENTAR LA DOCUMENTACIÓN CONTABLE Y DEL NEGOCIO ANUAL</t>
  </si>
  <si>
    <t>DATOS DE LA PERSONA ENCARGADA DE RELLENAR LA DOCUMENTACIÓN CONTABLE Y DEL NEGOCIO ANUAL:</t>
  </si>
  <si>
    <t>DECLARACIÓN DEL AGENTE DE SEGUROS VINCULADO</t>
  </si>
  <si>
    <t>MODELO AV 0.1</t>
  </si>
  <si>
    <t>Clave:</t>
  </si>
  <si>
    <r>
      <t>DECLARA</t>
    </r>
    <r>
      <rPr>
        <b/>
        <sz val="10"/>
        <color indexed="18"/>
        <rFont val="Arial"/>
        <family val="2"/>
      </rPr>
      <t>:</t>
    </r>
    <r>
      <rPr>
        <sz val="10"/>
        <color indexed="18"/>
        <rFont val="Arial"/>
        <family val="2"/>
      </rPr>
      <t xml:space="preserve"> Que los datos contenidos en la presente documentación recogen fielmente la información relativa a la documentación contable y del negocio anual del agente de seguros vinculado:</t>
    </r>
  </si>
  <si>
    <t>(Marque con una "X")</t>
  </si>
  <si>
    <r>
      <t>RESPONSABILIDAD CIVIL PROFESIONAL:</t>
    </r>
    <r>
      <rPr>
        <sz val="10"/>
        <color indexed="18"/>
        <rFont val="Arial"/>
        <family val="2"/>
      </rPr>
      <t xml:space="preserve"> </t>
    </r>
  </si>
  <si>
    <t>Está sujeto al régimen de responsabilidad civil profesional de la Ley 26/2006, de acuerdo con la</t>
  </si>
  <si>
    <t>Disposición transitoria 3ª del Real Decreto-ley 3/2020:</t>
  </si>
  <si>
    <t xml:space="preserve">Se ha acreditado que todas las entidades aseguradoras con las cuales mantiene contrato de agencia de seguros </t>
  </si>
  <si>
    <t>asumen la responsabilidad civil profesional derivada de su actuación como agente de seguros vinculado.</t>
  </si>
  <si>
    <t>el territorio del Espacio Económico Europeo con la entidad</t>
  </si>
  <si>
    <t>con una garantía de</t>
  </si>
  <si>
    <t>y con efecto desde</t>
  </si>
  <si>
    <r>
      <t xml:space="preserve">adjuntando copia del correspondiente recibo de prima o, en su caso, justificante de vigencia </t>
    </r>
    <r>
      <rPr>
        <i/>
        <sz val="10"/>
        <color theme="3"/>
        <rFont val="Arial"/>
        <family val="2"/>
      </rPr>
      <t>(1)</t>
    </r>
    <r>
      <rPr>
        <sz val="10"/>
        <color theme="3"/>
        <rFont val="Arial"/>
        <family val="2"/>
      </rPr>
      <t>.</t>
    </r>
  </si>
  <si>
    <t>Está sujeto al régimen de responsabilidad civil profesional del artículo 143 del Real Decreto-ley</t>
  </si>
  <si>
    <t>3/2020.</t>
  </si>
  <si>
    <t>Según lo previsto en el artículo 142 del Real Decreto-ley 3/2020:</t>
  </si>
  <si>
    <t>VINCULACIÓN CON ENTIDADES ASEGURADORAS:</t>
  </si>
  <si>
    <t>Que mantiene suscritos contratos de agencia de seguros con las siguientes entidades aseguradoras:</t>
  </si>
  <si>
    <t xml:space="preserve">Clave Entidad Aseguradora </t>
  </si>
  <si>
    <t>ENTIDADES ASEGURADORAS</t>
  </si>
  <si>
    <t>Fecha de Inscripción del Contrato (dd/mm/aaaa)</t>
  </si>
  <si>
    <t xml:space="preserve">Clave:  </t>
  </si>
  <si>
    <t>Red de distribución</t>
  </si>
  <si>
    <t>-      Red de distribución: número de personas que integran la(s) red(es) de distribución del operador banca-seguros vinculado.</t>
  </si>
  <si>
    <t>MODELO 3</t>
  </si>
  <si>
    <t>DATOS CONTABLES</t>
  </si>
  <si>
    <t>1.    Ingresos de la Actividad de Mediación de Seguros</t>
  </si>
  <si>
    <t>CONCEPTOS</t>
  </si>
  <si>
    <t>Comisiones percibidas de las entidades aseguradoras</t>
  </si>
  <si>
    <t>Ingresos financieros</t>
  </si>
  <si>
    <t>Otros ingresos</t>
  </si>
  <si>
    <t>Total Euros</t>
  </si>
  <si>
    <t>2.    Gastos de la Actividad de Mediación de Seguros</t>
  </si>
  <si>
    <t>Costes de personal en metálico o en especie</t>
  </si>
  <si>
    <t>Comisiones abonadas a auxiliares externos/ redes de distribución</t>
  </si>
  <si>
    <t>Gastos financieros</t>
  </si>
  <si>
    <t>Otros gastos</t>
  </si>
  <si>
    <t>INGRESOS-GASTOS (Actividad de Mediación de Seguros)</t>
  </si>
  <si>
    <t>3.    Cuenta de Pérdidas y Ganancias: TOTAL</t>
  </si>
  <si>
    <t>Total Ingresos</t>
  </si>
  <si>
    <t>Total Gastos</t>
  </si>
  <si>
    <t>INGRESOS-GASTOS (TOTAL)</t>
  </si>
  <si>
    <t>Que tiene contratada póliza de seguro de responsabilidad civil profesional, u otra garantía financiera, con cobertura en todo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</si>
  <si>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>Colaboradores externos:  número de colaboradores externos que integran la red de distribución externa del agente de seguros vinculado, operador banca-seguros vinculado u operador banca-seguros exclusivo.</t>
    </r>
  </si>
  <si>
    <r>
      <rPr>
        <sz val="9"/>
        <rFont val="Times New Roman"/>
        <family val="1"/>
      </rPr>
      <t xml:space="preserve"> .</t>
    </r>
    <r>
      <rPr>
        <sz val="9"/>
        <rFont val="Arial"/>
        <family val="2"/>
      </rPr>
      <t>Nivel de formación: se marcará con una X la columna que corresponda en función de la formación recibida: 1.- Elemental, 2.- Reciclaje, 3.- Gestión y administración de empresas de agencia de seguros vinculada, 4.- Sobre Ramos y/o productos específicos.</t>
    </r>
  </si>
  <si>
    <t>.Medios empleados en la formación: se marcará con una X la columna según sea impartida la formación por: 1- Internos o 2- Externos</t>
  </si>
  <si>
    <r>
      <t>Volumen total negocio</t>
    </r>
    <r>
      <rPr>
        <sz val="9"/>
        <rFont val="Arial"/>
        <family val="2"/>
      </rPr>
      <t>, es el importe de las primas devengadas intermediadas</t>
    </r>
    <r>
      <rPr>
        <b/>
        <sz val="9"/>
        <rFont val="Arial"/>
        <family val="2"/>
      </rPr>
      <t>.</t>
    </r>
  </si>
  <si>
    <r>
      <t>Nueva producción</t>
    </r>
    <r>
      <rPr>
        <sz val="9"/>
        <rFont val="Arial"/>
        <family val="2"/>
      </rPr>
      <t>: parte de las primas devengadas intermediadas correspondientes a contratos perfeccionados en el ejercicio. ( de 1 de enero a 31 de diciembre)</t>
    </r>
  </si>
  <si>
    <r>
      <rPr>
        <b/>
        <sz val="9"/>
        <rFont val="Arial"/>
        <family val="2"/>
      </rPr>
      <t>Primas devengadas intermediadas:</t>
    </r>
    <r>
      <rPr>
        <sz val="9"/>
        <rFont val="Arial"/>
        <family val="2"/>
      </rPr>
      <t xml:space="preserve"> Se entiende por primas devengadas intermediadas en el periodo de referencia, las correspondientes a contratos perfeccionados o prorrogados en el periodo de referencia, en relación con las cuales el derecho del asegurador al cobro de las mismas surgen durante el mencionado periodo, netas de anulaciones y que han sido mediadas por el agente de seguros vinculado.</t>
    </r>
  </si>
  <si>
    <r>
      <rPr>
        <b/>
        <sz val="9"/>
        <rFont val="Arial"/>
        <family val="2"/>
      </rPr>
      <t>% Vida, % No vida</t>
    </r>
    <r>
      <rPr>
        <sz val="9"/>
        <rFont val="Arial"/>
        <family val="2"/>
      </rPr>
      <t>: indicar la distribución porcentual de las primas devengadas intermediadas según correspondan a ramos de Vida o No Vida.</t>
    </r>
  </si>
  <si>
    <r>
      <rPr>
        <b/>
        <sz val="9"/>
        <rFont val="Arial"/>
        <family val="2"/>
      </rPr>
      <t>Red Propia</t>
    </r>
    <r>
      <rPr>
        <sz val="9"/>
        <rFont val="Arial"/>
        <family val="2"/>
      </rPr>
      <t>:  importe de las primas allegadas a través de los medios que configuran la estructura de la organización propia del agente de seguros vinculado.</t>
    </r>
  </si>
  <si>
    <r>
      <rPr>
        <b/>
        <sz val="9"/>
        <rFont val="Arial"/>
        <family val="2"/>
      </rPr>
      <t>Primas cobradas</t>
    </r>
    <r>
      <rPr>
        <sz val="9"/>
        <rFont val="Arial"/>
        <family val="2"/>
      </rPr>
      <t>: parte de las primas devengadas intermediadas que han sido cobradas por el agente de seguros vinculado.</t>
    </r>
  </si>
  <si>
    <r>
      <t xml:space="preserve">Colaboradores externos: </t>
    </r>
    <r>
      <rPr>
        <sz val="9"/>
        <rFont val="Arial"/>
        <family val="2"/>
      </rPr>
      <t>Importe de las primas allegadas a través de los colaboradores externos del agente de seguros vinculado.</t>
    </r>
  </si>
  <si>
    <t>REALIZA UNA ACTIVIDAD EXCLUSIVA DE MEDIACIÓN.</t>
  </si>
  <si>
    <t>SIN ACTIVIDAD EXCLUSIVA DE MEDIACIÓN.</t>
  </si>
  <si>
    <t>SIN APLICACIÓN DE COEFICIENTE DE IMPUTACIÓN.</t>
  </si>
  <si>
    <t>CON COEFICIENTE DE IMPUTACIÓN.</t>
  </si>
  <si>
    <t>EL PROPIO DE LA ENTIDAD.</t>
  </si>
  <si>
    <t>MÉTODO A. (HORAS)</t>
  </si>
  <si>
    <t>MÉTODO B. (IMPORTES)</t>
  </si>
  <si>
    <t>Recibe fondos de clientes.</t>
  </si>
  <si>
    <t>Dispone de cuentas completamente separadas, de acuerdo con lo previsto en el artículo 136.4 del Real Decreto-ley 3/2020.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</si>
  <si>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>Otro personal: número de personas que prestan funciones sin contrato laboral o mercantil. (familiares, socios, administradores)</t>
    </r>
  </si>
  <si>
    <t>.Gasto: indicar la cantidad del presupuesto empleado durante el ejercicio para la impartición de formación continua de los medios personales afectos a la actividad de mediación.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</si>
  <si>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 xml:space="preserve"> Régimen de  utilización: se indicará el código que corresponda en función de que se utilice en propiedad, arrendamiento o cesión.</t>
    </r>
  </si>
  <si>
    <r>
      <t xml:space="preserve">(+) Subvenciones oficiales a la explotación recibidas de las administraciones públicas. </t>
    </r>
    <r>
      <rPr>
        <sz val="10"/>
        <color indexed="8"/>
        <rFont val="Arial"/>
        <family val="2"/>
      </rPr>
      <t>(fomento de empleo, bonificación de intereses, nueva empresa)</t>
    </r>
  </si>
  <si>
    <r>
      <t xml:space="preserve">(+) Otros ingresos. </t>
    </r>
    <r>
      <rPr>
        <sz val="10"/>
        <color indexed="8"/>
        <rFont val="Arial"/>
        <family val="2"/>
      </rPr>
      <t>(no incluye ingresos financieros, sólo las cuentas 752 Ingresos por arrendamientos y 759 Ingresos por servicios diversos)</t>
    </r>
  </si>
  <si>
    <r>
      <t xml:space="preserve">(-) Compras. </t>
    </r>
    <r>
      <rPr>
        <sz val="10"/>
        <color indexed="8"/>
        <rFont val="Arial"/>
        <family val="2"/>
      </rPr>
      <t>(bienes consumibles no inventariables: papelería, material de oficina,...)</t>
    </r>
  </si>
  <si>
    <r>
      <t>(-) Otros tributos.</t>
    </r>
    <r>
      <rPr>
        <sz val="10"/>
        <color indexed="8"/>
        <rFont val="Arial"/>
        <family val="2"/>
      </rPr>
      <t xml:space="preserve"> (IBI, IAE, ITP y AJD, tasas y otros impuestos indirectos)</t>
    </r>
  </si>
  <si>
    <t>Régimen*</t>
  </si>
  <si>
    <t>*(despliegue y seleccione una opción)</t>
  </si>
  <si>
    <t>* Sede profesional o social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</si>
  <si>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>Formación continua:</t>
    </r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</si>
  <si>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 xml:space="preserve"> Primas devengadas intermediadas: Indicar el importe de primas devengadas correspondientes a pólizas intermediadas, netas de anulaciones, en cada una de las oficinas.</t>
    </r>
  </si>
  <si>
    <t>MODELO 2.1</t>
  </si>
  <si>
    <t xml:space="preserve">(+) Comisiones. 
</t>
  </si>
  <si>
    <r>
      <t>(-) Servicios exteriores.</t>
    </r>
    <r>
      <rPr>
        <sz val="10"/>
        <color indexed="8"/>
        <rFont val="Arial"/>
        <family val="2"/>
      </rPr>
      <t xml:space="preserve"> (publicidad, colaboradores, asesoría fiscal, laboral y contable, primas de seguro, alquileres, suministros de agua, gas, electricidad, teléfono, transporte, servicios bancarios, mensajería) por su importe total, IVA incluido</t>
    </r>
  </si>
  <si>
    <t>Volumen total negocio</t>
  </si>
  <si>
    <t>Nueva producción</t>
  </si>
  <si>
    <t>Enfermedad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</si>
</sst>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;;;"/>
    <numFmt numFmtId="166" formatCode="[$-C0A]d\ &quot;de&quot;\ mmmm\ &quot;de&quot;\ yyyy;@"/>
    <numFmt numFmtId="167" formatCode="#,##0.00_ ;\-#,##0.00\ "/>
  </numFmts>
  <fonts count="4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Times New Roman"/>
      <family val="1"/>
    </font>
    <font>
      <sz val="10"/>
      <color indexed="18"/>
      <name val="Arial"/>
      <family val="2"/>
    </font>
    <font>
      <sz val="10"/>
      <color indexed="18"/>
      <name val="Times New Roman"/>
      <family val="1"/>
    </font>
    <font>
      <b/>
      <sz val="10"/>
      <color indexed="18"/>
      <name val="Arial"/>
      <family val="2"/>
    </font>
    <font>
      <b/>
      <sz val="9"/>
      <color indexed="18"/>
      <name val="Arial"/>
      <family val="2"/>
    </font>
    <font>
      <sz val="10"/>
      <color indexed="18"/>
      <name val="Arial"/>
      <family val="2"/>
    </font>
    <font>
      <sz val="9"/>
      <color indexed="18"/>
      <name val="Arial"/>
      <family val="2"/>
    </font>
    <font>
      <i/>
      <sz val="9"/>
      <color indexed="18"/>
      <name val="Arial"/>
      <family val="2"/>
    </font>
    <font>
      <b/>
      <sz val="9.5"/>
      <color indexed="18"/>
      <name val="Arial"/>
      <family val="2"/>
    </font>
    <font>
      <sz val="10"/>
      <color indexed="62"/>
      <name val="Arial"/>
      <family val="2"/>
    </font>
    <font>
      <b/>
      <sz val="10"/>
      <color indexed="62"/>
      <name val="Arial"/>
      <family val="2"/>
    </font>
    <font>
      <sz val="8"/>
      <color indexed="18"/>
      <name val="Arial"/>
      <family val="2"/>
    </font>
    <font>
      <b/>
      <sz val="9"/>
      <color indexed="62"/>
      <name val="Arial"/>
      <family val="2"/>
    </font>
    <font>
      <sz val="10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b/>
      <sz val="10"/>
      <name val="Arial"/>
      <family val="2"/>
    </font>
    <font>
      <sz val="10"/>
      <color indexed="23"/>
      <name val="Arial"/>
      <family val="2"/>
    </font>
    <font>
      <b/>
      <u/>
      <sz val="10"/>
      <color indexed="18"/>
      <name val="Arial"/>
      <family val="2"/>
    </font>
    <font>
      <sz val="9"/>
      <name val="Arial"/>
      <family val="2"/>
    </font>
    <font>
      <b/>
      <sz val="8"/>
      <color indexed="62"/>
      <name val="Arial"/>
      <family val="2"/>
    </font>
    <font>
      <b/>
      <i/>
      <u/>
      <sz val="8"/>
      <color indexed="62"/>
      <name val="Arial"/>
      <family val="2"/>
    </font>
    <font>
      <i/>
      <sz val="8"/>
      <color indexed="62"/>
      <name val="Arial"/>
      <family val="2"/>
    </font>
    <font>
      <i/>
      <sz val="8"/>
      <color indexed="18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Verdana"/>
      <family val="2"/>
    </font>
    <font>
      <sz val="12"/>
      <color indexed="8"/>
      <name val="Arial"/>
      <family val="2"/>
    </font>
    <font>
      <sz val="12"/>
      <color indexed="8"/>
      <name val="Verdana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i/>
      <sz val="10"/>
      <color indexed="62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9"/>
      <name val="Arial"/>
      <family val="1"/>
    </font>
    <font>
      <b/>
      <u/>
      <sz val="10"/>
      <name val="Arial"/>
      <family val="2"/>
    </font>
    <font>
      <b/>
      <sz val="9"/>
      <name val="Arial"/>
      <family val="2"/>
    </font>
    <font>
      <u/>
      <sz val="10"/>
      <color indexed="18"/>
      <name val="Arial"/>
      <family val="2"/>
    </font>
    <font>
      <b/>
      <i/>
      <sz val="10"/>
      <color indexed="18"/>
      <name val="Arial"/>
      <family val="2"/>
    </font>
    <font>
      <sz val="10"/>
      <color indexed="18"/>
      <name val="Arial"/>
      <family val="2"/>
    </font>
    <font>
      <sz val="10"/>
      <name val="Arial"/>
      <family val="2"/>
    </font>
    <font>
      <sz val="10"/>
      <color theme="3"/>
      <name val="Arial"/>
      <family val="2"/>
    </font>
    <font>
      <i/>
      <sz val="10"/>
      <color theme="3"/>
      <name val="Arial"/>
      <family val="2"/>
    </font>
    <font>
      <b/>
      <sz val="10"/>
      <color theme="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medium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22"/>
      </left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1" fillId="0" borderId="0"/>
    <xf numFmtId="44" fontId="44" fillId="0" borderId="0" applyFont="0" applyFill="0" applyBorder="0" applyAlignment="0" applyProtection="0"/>
  </cellStyleXfs>
  <cellXfs count="486">
    <xf numFmtId="0" fontId="0" fillId="0" borderId="0" xfId="0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5" fillId="0" borderId="0" xfId="0" applyNumberFormat="1" applyFont="1" applyBorder="1" applyAlignment="1" applyProtection="1">
      <alignment vertical="center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 hidden="1"/>
    </xf>
    <xf numFmtId="4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4" fontId="13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justify" vertical="center" wrapText="1"/>
    </xf>
    <xf numFmtId="0" fontId="22" fillId="0" borderId="0" xfId="0" applyFont="1" applyFill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justify"/>
    </xf>
    <xf numFmtId="0" fontId="5" fillId="0" borderId="2" xfId="0" applyFont="1" applyBorder="1" applyAlignment="1">
      <alignment horizontal="center" vertical="justify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/>
    <xf numFmtId="0" fontId="7" fillId="0" borderId="0" xfId="0" applyFont="1" applyAlignment="1"/>
    <xf numFmtId="0" fontId="0" fillId="0" borderId="0" xfId="0" applyAlignment="1">
      <alignment wrapText="1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7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/>
    </xf>
    <xf numFmtId="4" fontId="17" fillId="0" borderId="1" xfId="2" applyNumberFormat="1" applyFont="1" applyBorder="1" applyAlignment="1" applyProtection="1">
      <alignment horizontal="right" vertical="center"/>
      <protection locked="0"/>
    </xf>
    <xf numFmtId="0" fontId="5" fillId="0" borderId="0" xfId="0" applyNumberFormat="1" applyFont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49" fontId="17" fillId="0" borderId="0" xfId="0" applyNumberFormat="1" applyFont="1" applyBorder="1" applyAlignment="1" applyProtection="1">
      <alignment horizontal="left" vertical="center"/>
    </xf>
    <xf numFmtId="0" fontId="12" fillId="0" borderId="0" xfId="0" applyFont="1" applyAlignment="1">
      <alignment horizontal="center" vertical="center"/>
    </xf>
    <xf numFmtId="4" fontId="20" fillId="0" borderId="0" xfId="0" applyNumberFormat="1" applyFont="1" applyFill="1" applyBorder="1" applyAlignment="1">
      <alignment vertical="center" wrapText="1"/>
    </xf>
    <xf numFmtId="0" fontId="17" fillId="0" borderId="0" xfId="0" applyNumberFormat="1" applyFont="1" applyBorder="1" applyAlignment="1" applyProtection="1">
      <alignment vertical="center"/>
    </xf>
    <xf numFmtId="0" fontId="30" fillId="3" borderId="9" xfId="0" applyFont="1" applyFill="1" applyBorder="1" applyAlignment="1">
      <alignment horizontal="justify" vertical="center" wrapText="1"/>
    </xf>
    <xf numFmtId="0" fontId="30" fillId="4" borderId="9" xfId="0" applyFont="1" applyFill="1" applyBorder="1" applyAlignment="1">
      <alignment horizontal="justify" vertical="center" wrapText="1"/>
    </xf>
    <xf numFmtId="0" fontId="0" fillId="0" borderId="0" xfId="0" applyAlignment="1">
      <alignment vertical="center"/>
    </xf>
    <xf numFmtId="4" fontId="13" fillId="0" borderId="0" xfId="0" applyNumberFormat="1" applyFont="1" applyAlignment="1">
      <alignment vertical="center"/>
    </xf>
    <xf numFmtId="0" fontId="28" fillId="3" borderId="10" xfId="0" applyFont="1" applyFill="1" applyBorder="1" applyAlignment="1">
      <alignment horizontal="center" vertical="center" wrapText="1"/>
    </xf>
    <xf numFmtId="0" fontId="29" fillId="3" borderId="10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justify"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4" fontId="31" fillId="3" borderId="9" xfId="0" applyNumberFormat="1" applyFont="1" applyFill="1" applyBorder="1" applyAlignment="1" applyProtection="1">
      <alignment horizontal="right" vertical="center" wrapText="1"/>
      <protection locked="0"/>
    </xf>
    <xf numFmtId="4" fontId="31" fillId="4" borderId="9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20" fillId="0" borderId="1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Alignment="1"/>
    <xf numFmtId="0" fontId="0" fillId="0" borderId="0" xfId="0" applyFill="1" applyAlignment="1">
      <alignment horizontal="justify" vertical="center" wrapText="1"/>
    </xf>
    <xf numFmtId="0" fontId="17" fillId="0" borderId="0" xfId="0" applyFont="1" applyFill="1" applyAlignment="1">
      <alignment vertical="justify" wrapText="1"/>
    </xf>
    <xf numFmtId="0" fontId="5" fillId="0" borderId="0" xfId="0" applyFont="1" applyFill="1" applyAlignment="1">
      <alignment vertical="justify" wrapText="1"/>
    </xf>
    <xf numFmtId="4" fontId="17" fillId="7" borderId="1" xfId="0" applyNumberFormat="1" applyFont="1" applyFill="1" applyBorder="1" applyAlignment="1" applyProtection="1">
      <alignment vertical="justify"/>
      <protection locked="0"/>
    </xf>
    <xf numFmtId="0" fontId="17" fillId="7" borderId="1" xfId="0" applyFont="1" applyFill="1" applyBorder="1" applyAlignment="1" applyProtection="1">
      <alignment horizontal="center" vertical="center" wrapText="1"/>
      <protection locked="0"/>
    </xf>
    <xf numFmtId="1" fontId="17" fillId="0" borderId="1" xfId="0" applyNumberFormat="1" applyFont="1" applyBorder="1" applyAlignment="1" applyProtection="1">
      <alignment vertical="center"/>
      <protection locked="0"/>
    </xf>
    <xf numFmtId="0" fontId="3" fillId="0" borderId="0" xfId="1" applyFill="1" applyBorder="1" applyAlignment="1" applyProtection="1">
      <alignment horizontal="center" vertical="center"/>
    </xf>
    <xf numFmtId="49" fontId="5" fillId="0" borderId="0" xfId="0" applyNumberFormat="1" applyFont="1" applyAlignment="1">
      <alignment vertical="center"/>
    </xf>
    <xf numFmtId="4" fontId="17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ill="1" applyAlignment="1">
      <alignment vertical="center"/>
    </xf>
    <xf numFmtId="0" fontId="20" fillId="7" borderId="29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Fill="1" applyAlignment="1">
      <alignment vertical="justify" wrapText="1"/>
    </xf>
    <xf numFmtId="49" fontId="23" fillId="0" borderId="0" xfId="0" applyNumberFormat="1" applyFont="1" applyAlignment="1">
      <alignment vertical="center" wrapText="1"/>
    </xf>
    <xf numFmtId="0" fontId="17" fillId="7" borderId="29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/>
    </xf>
    <xf numFmtId="0" fontId="17" fillId="0" borderId="0" xfId="0" applyFont="1" applyAlignment="1">
      <alignment horizontal="center"/>
    </xf>
    <xf numFmtId="0" fontId="17" fillId="7" borderId="29" xfId="0" applyNumberFormat="1" applyFont="1" applyFill="1" applyBorder="1" applyAlignment="1" applyProtection="1">
      <alignment horizontal="center"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0" fontId="17" fillId="7" borderId="29" xfId="0" applyFont="1" applyFill="1" applyBorder="1" applyAlignment="1" applyProtection="1">
      <alignment horizontal="center" vertical="center"/>
      <protection locked="0"/>
    </xf>
    <xf numFmtId="4" fontId="20" fillId="2" borderId="1" xfId="0" applyNumberFormat="1" applyFont="1" applyFill="1" applyBorder="1" applyAlignment="1" applyProtection="1">
      <alignment vertical="justify"/>
      <protection locked="0"/>
    </xf>
    <xf numFmtId="4" fontId="20" fillId="2" borderId="8" xfId="0" applyNumberFormat="1" applyFont="1" applyFill="1" applyBorder="1" applyAlignment="1" applyProtection="1">
      <alignment vertical="center" wrapText="1"/>
      <protection locked="0"/>
    </xf>
    <xf numFmtId="4" fontId="20" fillId="2" borderId="1" xfId="0" applyNumberFormat="1" applyFont="1" applyFill="1" applyBorder="1" applyAlignment="1" applyProtection="1">
      <alignment vertical="center" wrapText="1"/>
      <protection locked="0"/>
    </xf>
    <xf numFmtId="4" fontId="20" fillId="2" borderId="8" xfId="0" applyNumberFormat="1" applyFont="1" applyFill="1" applyBorder="1" applyAlignment="1" applyProtection="1">
      <alignment horizontal="right" vertical="center" wrapText="1"/>
      <protection locked="0"/>
    </xf>
    <xf numFmtId="4" fontId="20" fillId="2" borderId="8" xfId="0" applyNumberFormat="1" applyFont="1" applyFill="1" applyBorder="1" applyAlignment="1" applyProtection="1">
      <alignment vertical="center"/>
      <protection locked="0"/>
    </xf>
    <xf numFmtId="1" fontId="20" fillId="2" borderId="1" xfId="0" applyNumberFormat="1" applyFont="1" applyFill="1" applyBorder="1" applyAlignment="1" applyProtection="1">
      <alignment horizontal="right" vertical="center"/>
      <protection locked="0"/>
    </xf>
    <xf numFmtId="0" fontId="17" fillId="7" borderId="36" xfId="0" applyNumberFormat="1" applyFont="1" applyFill="1" applyBorder="1" applyAlignment="1" applyProtection="1">
      <alignment horizontal="center" vertical="center"/>
      <protection locked="0"/>
    </xf>
    <xf numFmtId="4" fontId="17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17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19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19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7" borderId="36" xfId="0" applyFont="1" applyFill="1" applyBorder="1" applyAlignment="1" applyProtection="1">
      <alignment horizontal="center" vertical="center"/>
      <protection locked="0"/>
    </xf>
    <xf numFmtId="4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0" fontId="5" fillId="0" borderId="21" xfId="0" applyFont="1" applyFill="1" applyBorder="1" applyAlignment="1" applyProtection="1">
      <alignment vertical="center"/>
      <protection locked="0"/>
    </xf>
    <xf numFmtId="0" fontId="13" fillId="0" borderId="0" xfId="3" applyFont="1" applyFill="1" applyAlignment="1">
      <alignment vertical="center"/>
    </xf>
    <xf numFmtId="0" fontId="14" fillId="0" borderId="0" xfId="3" applyFont="1" applyFill="1" applyAlignment="1">
      <alignment horizontal="left" vertical="center"/>
    </xf>
    <xf numFmtId="0" fontId="5" fillId="0" borderId="0" xfId="3" applyFont="1" applyFill="1" applyAlignment="1">
      <alignment vertical="center"/>
    </xf>
    <xf numFmtId="0" fontId="14" fillId="0" borderId="0" xfId="3" applyFont="1" applyFill="1" applyAlignment="1" applyProtection="1">
      <alignment vertical="center"/>
    </xf>
    <xf numFmtId="0" fontId="13" fillId="0" borderId="0" xfId="3" applyFont="1" applyFill="1" applyAlignment="1" applyProtection="1">
      <alignment vertical="center"/>
    </xf>
    <xf numFmtId="0" fontId="13" fillId="0" borderId="0" xfId="3" applyFont="1" applyFill="1" applyAlignment="1">
      <alignment horizontal="left" vertical="center"/>
    </xf>
    <xf numFmtId="0" fontId="21" fillId="0" borderId="0" xfId="3" applyFont="1" applyFill="1" applyAlignment="1">
      <alignment vertical="center"/>
    </xf>
    <xf numFmtId="0" fontId="20" fillId="0" borderId="0" xfId="3" applyFont="1" applyFill="1" applyAlignment="1"/>
    <xf numFmtId="0" fontId="5" fillId="0" borderId="0" xfId="3" applyFont="1" applyFill="1" applyBorder="1" applyAlignment="1">
      <alignment horizontal="center" vertical="center"/>
    </xf>
    <xf numFmtId="0" fontId="5" fillId="0" borderId="30" xfId="3" applyFont="1" applyFill="1" applyBorder="1" applyAlignment="1">
      <alignment vertical="center"/>
    </xf>
    <xf numFmtId="0" fontId="5" fillId="0" borderId="31" xfId="3" applyFont="1" applyFill="1" applyBorder="1" applyAlignment="1">
      <alignment vertical="center"/>
    </xf>
    <xf numFmtId="0" fontId="5" fillId="0" borderId="32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5" fillId="0" borderId="38" xfId="3" applyFont="1" applyFill="1" applyBorder="1" applyAlignment="1">
      <alignment vertical="center"/>
    </xf>
    <xf numFmtId="0" fontId="5" fillId="0" borderId="37" xfId="3" applyFont="1" applyFill="1" applyBorder="1" applyAlignment="1">
      <alignment vertical="center"/>
    </xf>
    <xf numFmtId="0" fontId="20" fillId="7" borderId="29" xfId="3" applyFont="1" applyFill="1" applyBorder="1" applyAlignment="1" applyProtection="1">
      <alignment horizontal="center" vertical="center" wrapText="1"/>
      <protection locked="0"/>
    </xf>
    <xf numFmtId="0" fontId="5" fillId="7" borderId="29" xfId="3" applyFont="1" applyFill="1" applyBorder="1" applyAlignment="1" applyProtection="1">
      <alignment vertical="center"/>
      <protection locked="0"/>
    </xf>
    <xf numFmtId="0" fontId="5" fillId="9" borderId="29" xfId="3" applyFont="1" applyFill="1" applyBorder="1" applyAlignment="1" applyProtection="1">
      <alignment vertical="center"/>
      <protection locked="0"/>
    </xf>
    <xf numFmtId="0" fontId="5" fillId="0" borderId="33" xfId="3" applyFont="1" applyFill="1" applyBorder="1" applyAlignment="1">
      <alignment vertical="center"/>
    </xf>
    <xf numFmtId="0" fontId="5" fillId="0" borderId="34" xfId="3" applyFont="1" applyFill="1" applyBorder="1" applyAlignment="1">
      <alignment vertical="center"/>
    </xf>
    <xf numFmtId="0" fontId="5" fillId="0" borderId="35" xfId="3" applyFont="1" applyFill="1" applyBorder="1" applyAlignment="1">
      <alignment vertical="center"/>
    </xf>
    <xf numFmtId="0" fontId="7" fillId="0" borderId="0" xfId="3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justify" wrapText="1"/>
    </xf>
    <xf numFmtId="0" fontId="0" fillId="0" borderId="0" xfId="0" applyFill="1" applyAlignment="1">
      <alignment vertical="center"/>
    </xf>
    <xf numFmtId="0" fontId="22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42" fillId="0" borderId="30" xfId="0" applyFont="1" applyFill="1" applyBorder="1" applyAlignment="1">
      <alignment vertical="center"/>
    </xf>
    <xf numFmtId="0" fontId="43" fillId="0" borderId="31" xfId="0" applyFont="1" applyFill="1" applyBorder="1" applyAlignment="1">
      <alignment vertical="center"/>
    </xf>
    <xf numFmtId="0" fontId="43" fillId="0" borderId="32" xfId="0" applyFont="1" applyFill="1" applyBorder="1" applyAlignment="1">
      <alignment vertical="center"/>
    </xf>
    <xf numFmtId="0" fontId="43" fillId="0" borderId="37" xfId="0" applyFont="1" applyFill="1" applyBorder="1" applyAlignment="1">
      <alignment vertical="center"/>
    </xf>
    <xf numFmtId="0" fontId="43" fillId="0" borderId="0" xfId="0" applyFont="1" applyFill="1" applyBorder="1" applyAlignment="1">
      <alignment vertical="center"/>
    </xf>
    <xf numFmtId="0" fontId="43" fillId="0" borderId="38" xfId="0" applyFont="1" applyFill="1" applyBorder="1" applyAlignment="1">
      <alignment vertical="center"/>
    </xf>
    <xf numFmtId="0" fontId="43" fillId="0" borderId="33" xfId="0" applyFont="1" applyFill="1" applyBorder="1" applyAlignment="1">
      <alignment vertical="center"/>
    </xf>
    <xf numFmtId="0" fontId="43" fillId="0" borderId="34" xfId="0" applyFont="1" applyFill="1" applyBorder="1" applyAlignment="1">
      <alignment vertical="center"/>
    </xf>
    <xf numFmtId="0" fontId="43" fillId="0" borderId="35" xfId="0" applyFont="1" applyFill="1" applyBorder="1" applyAlignment="1">
      <alignment vertical="center"/>
    </xf>
    <xf numFmtId="0" fontId="45" fillId="0" borderId="0" xfId="0" applyFont="1" applyFill="1" applyAlignment="1">
      <alignment vertical="center"/>
    </xf>
    <xf numFmtId="0" fontId="45" fillId="0" borderId="0" xfId="0" applyFont="1" applyFill="1" applyAlignment="1">
      <alignment horizontal="center" vertical="center"/>
    </xf>
    <xf numFmtId="0" fontId="7" fillId="7" borderId="29" xfId="0" applyFont="1" applyFill="1" applyBorder="1" applyAlignment="1" applyProtection="1">
      <alignment horizontal="center" vertical="center" wrapText="1"/>
      <protection locked="0"/>
    </xf>
    <xf numFmtId="44" fontId="45" fillId="7" borderId="29" xfId="4" applyFont="1" applyFill="1" applyBorder="1" applyAlignment="1" applyProtection="1">
      <alignment vertical="center"/>
      <protection locked="0"/>
    </xf>
    <xf numFmtId="14" fontId="45" fillId="7" borderId="29" xfId="0" applyNumberFormat="1" applyFont="1" applyFill="1" applyBorder="1" applyAlignment="1" applyProtection="1">
      <alignment horizontal="center" vertical="center"/>
      <protection locked="0"/>
    </xf>
    <xf numFmtId="14" fontId="45" fillId="7" borderId="29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Alignment="1">
      <alignment vertical="center"/>
    </xf>
    <xf numFmtId="0" fontId="5" fillId="0" borderId="12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167" fontId="1" fillId="0" borderId="1" xfId="2" applyNumberFormat="1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 wrapText="1"/>
    </xf>
    <xf numFmtId="167" fontId="20" fillId="0" borderId="0" xfId="2" applyNumberFormat="1" applyFont="1" applyFill="1" applyBorder="1" applyAlignment="1" applyProtection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" fillId="0" borderId="0" xfId="0" applyFont="1" applyAlignment="1">
      <alignment vertical="center"/>
    </xf>
    <xf numFmtId="167" fontId="1" fillId="0" borderId="11" xfId="2" applyNumberFormat="1" applyFont="1" applyBorder="1" applyAlignment="1" applyProtection="1">
      <alignment horizontal="right" vertical="center"/>
      <protection locked="0"/>
    </xf>
    <xf numFmtId="167" fontId="20" fillId="2" borderId="1" xfId="2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" fontId="45" fillId="0" borderId="45" xfId="0" applyNumberFormat="1" applyFont="1" applyFill="1" applyBorder="1" applyAlignment="1" applyProtection="1">
      <alignment horizontal="center" vertical="center"/>
      <protection locked="0"/>
    </xf>
    <xf numFmtId="4" fontId="1" fillId="7" borderId="1" xfId="0" applyNumberFormat="1" applyFont="1" applyFill="1" applyBorder="1" applyAlignment="1" applyProtection="1">
      <alignment vertical="center"/>
      <protection locked="0"/>
    </xf>
    <xf numFmtId="4" fontId="47" fillId="10" borderId="0" xfId="0" applyNumberFormat="1" applyFont="1" applyFill="1" applyAlignment="1" applyProtection="1">
      <alignment vertical="center"/>
      <protection locked="0"/>
    </xf>
    <xf numFmtId="0" fontId="20" fillId="0" borderId="0" xfId="3" applyFont="1" applyFill="1" applyAlignment="1">
      <alignment horizontal="center"/>
    </xf>
    <xf numFmtId="0" fontId="7" fillId="0" borderId="0" xfId="3" applyFont="1" applyFill="1" applyAlignment="1">
      <alignment horizontal="center" vertical="center" wrapText="1"/>
    </xf>
    <xf numFmtId="0" fontId="41" fillId="0" borderId="37" xfId="3" applyFont="1" applyFill="1" applyBorder="1" applyAlignment="1">
      <alignment horizontal="center" vertical="center"/>
    </xf>
    <xf numFmtId="0" fontId="41" fillId="0" borderId="0" xfId="3" applyFont="1" applyFill="1" applyBorder="1" applyAlignment="1">
      <alignment horizontal="center" vertical="center"/>
    </xf>
    <xf numFmtId="0" fontId="42" fillId="0" borderId="37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3" fillId="7" borderId="21" xfId="0" applyFont="1" applyFill="1" applyBorder="1" applyAlignment="1" applyProtection="1">
      <alignment horizontal="center" vertical="center"/>
      <protection locked="0"/>
    </xf>
    <xf numFmtId="0" fontId="43" fillId="7" borderId="22" xfId="0" applyFont="1" applyFill="1" applyBorder="1" applyAlignment="1" applyProtection="1">
      <alignment horizontal="center" vertical="center"/>
      <protection locked="0"/>
    </xf>
    <xf numFmtId="0" fontId="43" fillId="7" borderId="23" xfId="0" applyFont="1" applyFill="1" applyBorder="1" applyAlignment="1" applyProtection="1">
      <alignment horizontal="center" vertical="center"/>
      <protection locked="0"/>
    </xf>
    <xf numFmtId="49" fontId="15" fillId="0" borderId="0" xfId="0" applyNumberFormat="1" applyFont="1" applyFill="1" applyBorder="1" applyAlignment="1" applyProtection="1">
      <alignment horizontal="center" vertical="justify" wrapText="1"/>
      <protection locked="0"/>
    </xf>
    <xf numFmtId="0" fontId="45" fillId="7" borderId="21" xfId="0" applyFont="1" applyFill="1" applyBorder="1" applyAlignment="1" applyProtection="1">
      <alignment horizontal="center" vertical="center"/>
      <protection locked="0"/>
    </xf>
    <xf numFmtId="0" fontId="45" fillId="7" borderId="22" xfId="0" applyFont="1" applyFill="1" applyBorder="1" applyAlignment="1" applyProtection="1">
      <alignment horizontal="center" vertical="center"/>
      <protection locked="0"/>
    </xf>
    <xf numFmtId="0" fontId="45" fillId="7" borderId="23" xfId="0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22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vertical="center" wrapText="1"/>
    </xf>
    <xf numFmtId="0" fontId="9" fillId="7" borderId="30" xfId="0" applyFont="1" applyFill="1" applyBorder="1" applyAlignment="1" applyProtection="1">
      <alignment horizontal="center" vertical="center"/>
      <protection locked="0"/>
    </xf>
    <xf numFmtId="0" fontId="9" fillId="7" borderId="32" xfId="0" applyFont="1" applyFill="1" applyBorder="1" applyAlignment="1" applyProtection="1">
      <alignment horizontal="center" vertical="center"/>
      <protection locked="0"/>
    </xf>
    <xf numFmtId="0" fontId="5" fillId="7" borderId="33" xfId="0" applyFont="1" applyFill="1" applyBorder="1" applyAlignment="1" applyProtection="1">
      <alignment horizontal="center" vertical="center"/>
      <protection locked="0"/>
    </xf>
    <xf numFmtId="0" fontId="5" fillId="7" borderId="35" xfId="0" applyFont="1" applyFill="1" applyBorder="1" applyAlignment="1" applyProtection="1">
      <alignment horizontal="center" vertical="center"/>
      <protection locked="0"/>
    </xf>
    <xf numFmtId="0" fontId="5" fillId="7" borderId="21" xfId="0" applyFont="1" applyFill="1" applyBorder="1" applyAlignment="1" applyProtection="1">
      <alignment horizontal="center" vertical="center"/>
      <protection locked="0"/>
    </xf>
    <xf numFmtId="0" fontId="5" fillId="7" borderId="23" xfId="0" applyFont="1" applyFill="1" applyBorder="1" applyAlignment="1" applyProtection="1">
      <alignment horizontal="center" vertical="center"/>
      <protection locked="0"/>
    </xf>
    <xf numFmtId="0" fontId="9" fillId="7" borderId="21" xfId="0" applyFont="1" applyFill="1" applyBorder="1" applyAlignment="1" applyProtection="1">
      <alignment horizontal="center" vertical="center"/>
      <protection locked="0"/>
    </xf>
    <xf numFmtId="0" fontId="9" fillId="7" borderId="23" xfId="0" applyFont="1" applyFill="1" applyBorder="1" applyAlignment="1" applyProtection="1">
      <alignment horizontal="center" vertical="center"/>
      <protection locked="0"/>
    </xf>
    <xf numFmtId="0" fontId="5" fillId="7" borderId="22" xfId="0" applyFont="1" applyFill="1" applyBorder="1" applyAlignment="1" applyProtection="1">
      <alignment horizontal="center" vertical="center"/>
      <protection locked="0"/>
    </xf>
    <xf numFmtId="0" fontId="9" fillId="7" borderId="22" xfId="0" applyFont="1" applyFill="1" applyBorder="1" applyAlignment="1" applyProtection="1">
      <alignment horizontal="center" vertical="center"/>
      <protection locked="0"/>
    </xf>
    <xf numFmtId="0" fontId="9" fillId="7" borderId="31" xfId="0" applyFont="1" applyFill="1" applyBorder="1" applyAlignment="1" applyProtection="1">
      <alignment horizontal="center" vertical="center"/>
      <protection locked="0"/>
    </xf>
    <xf numFmtId="0" fontId="9" fillId="7" borderId="33" xfId="0" applyFont="1" applyFill="1" applyBorder="1" applyAlignment="1" applyProtection="1">
      <alignment horizontal="center" vertical="center"/>
      <protection locked="0"/>
    </xf>
    <xf numFmtId="0" fontId="9" fillId="7" borderId="34" xfId="0" applyFont="1" applyFill="1" applyBorder="1" applyAlignment="1" applyProtection="1">
      <alignment horizontal="center" vertical="center"/>
      <protection locked="0"/>
    </xf>
    <xf numFmtId="0" fontId="9" fillId="7" borderId="35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0" fontId="17" fillId="7" borderId="21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2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3" xfId="0" applyNumberFormat="1" applyFont="1" applyFill="1" applyBorder="1" applyAlignment="1" applyProtection="1">
      <alignment horizontal="center" vertical="center" wrapText="1"/>
      <protection locked="0"/>
    </xf>
    <xf numFmtId="166" fontId="17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22" fillId="0" borderId="0" xfId="0" applyFont="1" applyAlignment="1">
      <alignment horizontal="left" vertical="justify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0" fillId="0" borderId="1" xfId="0" applyBorder="1" applyAlignment="1"/>
    <xf numFmtId="49" fontId="1" fillId="0" borderId="1" xfId="0" applyNumberFormat="1" applyFont="1" applyBorder="1" applyAlignment="1" applyProtection="1">
      <alignment horizontal="center"/>
      <protection locked="0"/>
    </xf>
    <xf numFmtId="49" fontId="1" fillId="0" borderId="1" xfId="0" applyNumberFormat="1" applyFont="1" applyBorder="1" applyAlignment="1" applyProtection="1">
      <protection locked="0"/>
    </xf>
    <xf numFmtId="14" fontId="1" fillId="0" borderId="1" xfId="0" applyNumberFormat="1" applyFont="1" applyBorder="1" applyAlignment="1" applyProtection="1">
      <alignment horizontal="center"/>
      <protection locked="0"/>
    </xf>
    <xf numFmtId="0" fontId="9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justify"/>
    </xf>
    <xf numFmtId="0" fontId="45" fillId="0" borderId="37" xfId="0" applyFont="1" applyFill="1" applyBorder="1" applyAlignment="1">
      <alignment horizontal="center" vertical="center"/>
    </xf>
    <xf numFmtId="0" fontId="45" fillId="0" borderId="38" xfId="0" applyFont="1" applyFill="1" applyBorder="1" applyAlignment="1">
      <alignment horizontal="center" vertical="center"/>
    </xf>
    <xf numFmtId="0" fontId="45" fillId="0" borderId="0" xfId="0" applyFont="1" applyFill="1" applyAlignment="1">
      <alignment horizontal="left" vertical="center"/>
    </xf>
    <xf numFmtId="0" fontId="45" fillId="0" borderId="38" xfId="0" applyFont="1" applyFill="1" applyBorder="1" applyAlignment="1">
      <alignment horizontal="left" vertical="center"/>
    </xf>
    <xf numFmtId="49" fontId="23" fillId="0" borderId="0" xfId="0" applyNumberFormat="1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4" fontId="20" fillId="2" borderId="5" xfId="0" applyNumberFormat="1" applyFont="1" applyFill="1" applyBorder="1" applyAlignment="1" applyProtection="1">
      <alignment horizontal="right" vertical="center" wrapText="1"/>
      <protection locked="0"/>
    </xf>
    <xf numFmtId="4" fontId="20" fillId="2" borderId="7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4" fontId="17" fillId="7" borderId="5" xfId="0" applyNumberFormat="1" applyFont="1" applyFill="1" applyBorder="1" applyAlignment="1" applyProtection="1">
      <alignment horizontal="right" vertical="center" wrapText="1"/>
      <protection locked="0"/>
    </xf>
    <xf numFmtId="4" fontId="17" fillId="7" borderId="7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" fontId="17" fillId="7" borderId="29" xfId="0" applyNumberFormat="1" applyFont="1" applyFill="1" applyBorder="1" applyAlignment="1" applyProtection="1">
      <alignment horizontal="center" vertical="center"/>
      <protection locked="0"/>
    </xf>
    <xf numFmtId="4" fontId="17" fillId="8" borderId="29" xfId="0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" fontId="5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4" fontId="17" fillId="0" borderId="39" xfId="0" applyNumberFormat="1" applyFont="1" applyBorder="1" applyAlignment="1" applyProtection="1">
      <alignment horizontal="center" vertical="center"/>
      <protection locked="0"/>
    </xf>
    <xf numFmtId="4" fontId="17" fillId="0" borderId="40" xfId="0" applyNumberFormat="1" applyFont="1" applyBorder="1" applyAlignment="1" applyProtection="1">
      <alignment horizontal="center" vertical="center"/>
      <protection locked="0"/>
    </xf>
    <xf numFmtId="4" fontId="17" fillId="0" borderId="41" xfId="0" applyNumberFormat="1" applyFont="1" applyBorder="1" applyAlignment="1" applyProtection="1">
      <alignment horizontal="center" vertical="center"/>
      <protection locked="0"/>
    </xf>
    <xf numFmtId="4" fontId="17" fillId="0" borderId="42" xfId="0" applyNumberFormat="1" applyFont="1" applyBorder="1" applyAlignment="1" applyProtection="1">
      <alignment horizontal="center" vertical="center"/>
      <protection locked="0"/>
    </xf>
    <xf numFmtId="2" fontId="17" fillId="0" borderId="39" xfId="0" applyNumberFormat="1" applyFont="1" applyBorder="1" applyAlignment="1" applyProtection="1">
      <alignment horizontal="center" vertical="center"/>
      <protection locked="0"/>
    </xf>
    <xf numFmtId="2" fontId="17" fillId="0" borderId="40" xfId="0" applyNumberFormat="1" applyFont="1" applyBorder="1" applyAlignment="1" applyProtection="1">
      <alignment horizontal="center" vertical="center"/>
      <protection locked="0"/>
    </xf>
    <xf numFmtId="0" fontId="17" fillId="7" borderId="29" xfId="0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4" fontId="17" fillId="0" borderId="43" xfId="0" applyNumberFormat="1" applyFont="1" applyBorder="1" applyAlignment="1" applyProtection="1">
      <alignment horizontal="center" vertical="center"/>
      <protection locked="0"/>
    </xf>
    <xf numFmtId="4" fontId="17" fillId="0" borderId="44" xfId="0" applyNumberFormat="1" applyFont="1" applyBorder="1" applyAlignment="1" applyProtection="1">
      <alignment horizontal="center" vertical="center"/>
      <protection locked="0"/>
    </xf>
    <xf numFmtId="4" fontId="20" fillId="2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17" fillId="7" borderId="30" xfId="0" applyNumberFormat="1" applyFont="1" applyFill="1" applyBorder="1" applyAlignment="1" applyProtection="1">
      <alignment horizontal="center" vertical="center"/>
      <protection locked="0"/>
    </xf>
    <xf numFmtId="0" fontId="17" fillId="7" borderId="23" xfId="0" applyNumberFormat="1" applyFont="1" applyFill="1" applyBorder="1" applyAlignment="1" applyProtection="1">
      <alignment horizontal="center" vertical="center"/>
      <protection locked="0"/>
    </xf>
    <xf numFmtId="4" fontId="17" fillId="8" borderId="5" xfId="0" applyNumberFormat="1" applyFont="1" applyFill="1" applyBorder="1" applyAlignment="1" applyProtection="1">
      <alignment horizontal="right" vertical="center" wrapText="1"/>
      <protection locked="0"/>
    </xf>
    <xf numFmtId="4" fontId="17" fillId="8" borderId="7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Alignment="1">
      <alignment horizontal="left" vertical="center"/>
    </xf>
    <xf numFmtId="0" fontId="12" fillId="7" borderId="21" xfId="0" applyFont="1" applyFill="1" applyBorder="1" applyAlignment="1" applyProtection="1">
      <alignment horizontal="center" vertical="center"/>
      <protection locked="0"/>
    </xf>
    <xf numFmtId="0" fontId="12" fillId="7" borderId="22" xfId="0" applyFont="1" applyFill="1" applyBorder="1" applyAlignment="1" applyProtection="1">
      <alignment horizontal="center" vertical="center"/>
      <protection locked="0"/>
    </xf>
    <xf numFmtId="0" fontId="12" fillId="7" borderId="23" xfId="0" applyFont="1" applyFill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justify"/>
    </xf>
    <xf numFmtId="0" fontId="5" fillId="0" borderId="19" xfId="0" applyFont="1" applyBorder="1" applyAlignment="1">
      <alignment horizontal="center" vertical="justify"/>
    </xf>
    <xf numFmtId="0" fontId="5" fillId="0" borderId="11" xfId="0" applyFont="1" applyBorder="1" applyAlignment="1">
      <alignment horizontal="center" vertical="justify" wrapText="1"/>
    </xf>
    <xf numFmtId="0" fontId="5" fillId="0" borderId="19" xfId="0" applyFont="1" applyBorder="1" applyAlignment="1">
      <alignment horizontal="center" vertical="justify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" fontId="17" fillId="8" borderId="5" xfId="0" applyNumberFormat="1" applyFont="1" applyFill="1" applyBorder="1" applyAlignment="1" applyProtection="1">
      <alignment horizontal="center" vertical="center" wrapText="1"/>
      <protection locked="0"/>
    </xf>
    <xf numFmtId="4" fontId="17" fillId="8" borderId="6" xfId="0" applyNumberFormat="1" applyFont="1" applyFill="1" applyBorder="1" applyAlignment="1" applyProtection="1">
      <alignment horizontal="center" vertical="center" wrapText="1"/>
      <protection locked="0"/>
    </xf>
    <xf numFmtId="4" fontId="17" fillId="8" borderId="7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5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6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14" fillId="0" borderId="2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7" xfId="0" applyFont="1" applyBorder="1" applyAlignment="1">
      <alignment vertical="center"/>
    </xf>
    <xf numFmtId="0" fontId="7" fillId="0" borderId="29" xfId="0" applyFont="1" applyBorder="1" applyAlignment="1">
      <alignment horizontal="center" vertical="center" wrapText="1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17" fillId="0" borderId="6" xfId="0" applyNumberFormat="1" applyFont="1" applyBorder="1" applyAlignment="1" applyProtection="1">
      <alignment horizontal="center" vertical="center"/>
      <protection locked="0"/>
    </xf>
    <xf numFmtId="4" fontId="17" fillId="0" borderId="7" xfId="0" applyNumberFormat="1" applyFont="1" applyBorder="1" applyAlignment="1" applyProtection="1">
      <alignment horizontal="center" vertical="center"/>
      <protection locked="0"/>
    </xf>
    <xf numFmtId="4" fontId="17" fillId="0" borderId="2" xfId="0" applyNumberFormat="1" applyFont="1" applyBorder="1" applyAlignment="1" applyProtection="1">
      <alignment horizontal="center" vertical="center"/>
      <protection locked="0"/>
    </xf>
    <xf numFmtId="4" fontId="1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4" fontId="7" fillId="0" borderId="17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 applyProtection="1">
      <alignment horizontal="center" vertical="center"/>
      <protection locked="0"/>
    </xf>
    <xf numFmtId="1" fontId="17" fillId="0" borderId="6" xfId="0" applyNumberFormat="1" applyFont="1" applyBorder="1" applyAlignment="1" applyProtection="1">
      <alignment horizontal="center" vertical="center"/>
      <protection locked="0"/>
    </xf>
    <xf numFmtId="1" fontId="17" fillId="0" borderId="7" xfId="0" applyNumberFormat="1" applyFont="1" applyBorder="1" applyAlignment="1" applyProtection="1">
      <alignment horizontal="center" vertical="center"/>
      <protection locked="0"/>
    </xf>
    <xf numFmtId="4" fontId="20" fillId="2" borderId="21" xfId="0" applyNumberFormat="1" applyFont="1" applyFill="1" applyBorder="1" applyAlignment="1" applyProtection="1">
      <alignment horizontal="center" vertical="center"/>
      <protection locked="0"/>
    </xf>
    <xf numFmtId="49" fontId="17" fillId="0" borderId="5" xfId="0" applyNumberFormat="1" applyFont="1" applyBorder="1" applyAlignment="1" applyProtection="1">
      <alignment horizontal="center" vertical="center"/>
      <protection locked="0"/>
    </xf>
    <xf numFmtId="49" fontId="17" fillId="0" borderId="6" xfId="0" applyNumberFormat="1" applyFont="1" applyBorder="1" applyAlignment="1" applyProtection="1">
      <alignment horizontal="center" vertical="center"/>
      <protection locked="0"/>
    </xf>
    <xf numFmtId="49" fontId="17" fillId="0" borderId="43" xfId="0" applyNumberFormat="1" applyFont="1" applyBorder="1" applyAlignment="1" applyProtection="1">
      <alignment horizontal="center" vertical="center"/>
      <protection locked="0"/>
    </xf>
    <xf numFmtId="49" fontId="17" fillId="0" borderId="44" xfId="0" applyNumberFormat="1" applyFont="1" applyBorder="1" applyAlignment="1" applyProtection="1">
      <alignment horizontal="center" vertical="center"/>
      <protection locked="0"/>
    </xf>
    <xf numFmtId="49" fontId="17" fillId="0" borderId="41" xfId="0" applyNumberFormat="1" applyFont="1" applyBorder="1" applyAlignment="1" applyProtection="1">
      <alignment horizontal="center" vertical="center"/>
      <protection locked="0"/>
    </xf>
    <xf numFmtId="49" fontId="17" fillId="0" borderId="42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7" borderId="21" xfId="0" applyFont="1" applyFill="1" applyBorder="1" applyAlignment="1" applyProtection="1">
      <alignment horizontal="center" vertical="center"/>
      <protection locked="0"/>
    </xf>
    <xf numFmtId="0" fontId="7" fillId="7" borderId="22" xfId="0" applyFont="1" applyFill="1" applyBorder="1" applyAlignment="1" applyProtection="1">
      <alignment horizontal="center" vertical="center"/>
      <protection locked="0"/>
    </xf>
    <xf numFmtId="0" fontId="7" fillId="7" borderId="23" xfId="0" applyFont="1" applyFill="1" applyBorder="1" applyAlignment="1" applyProtection="1">
      <alignment horizontal="center" vertical="center"/>
      <protection locked="0"/>
    </xf>
    <xf numFmtId="0" fontId="1" fillId="7" borderId="5" xfId="0" applyFont="1" applyFill="1" applyBorder="1" applyAlignment="1" applyProtection="1">
      <alignment horizontal="center" vertical="center"/>
      <protection locked="0"/>
    </xf>
    <xf numFmtId="0" fontId="1" fillId="7" borderId="7" xfId="0" applyFont="1" applyFill="1" applyBorder="1" applyAlignment="1" applyProtection="1">
      <alignment horizontal="center" vertical="center"/>
      <protection locked="0"/>
    </xf>
    <xf numFmtId="0" fontId="1" fillId="7" borderId="5" xfId="0" applyFont="1" applyFill="1" applyBorder="1" applyAlignment="1" applyProtection="1">
      <alignment horizontal="left" vertical="center"/>
      <protection locked="0"/>
    </xf>
    <xf numFmtId="0" fontId="1" fillId="7" borderId="6" xfId="0" applyFont="1" applyFill="1" applyBorder="1" applyAlignment="1" applyProtection="1">
      <alignment horizontal="left" vertical="center"/>
      <protection locked="0"/>
    </xf>
    <xf numFmtId="0" fontId="1" fillId="7" borderId="7" xfId="0" applyFont="1" applyFill="1" applyBorder="1" applyAlignment="1" applyProtection="1">
      <alignment horizontal="left" vertical="center"/>
      <protection locked="0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45" fillId="0" borderId="41" xfId="0" applyNumberFormat="1" applyFont="1" applyFill="1" applyBorder="1" applyAlignment="1" applyProtection="1">
      <alignment horizontal="center" vertical="center"/>
      <protection locked="0"/>
    </xf>
    <xf numFmtId="4" fontId="45" fillId="0" borderId="7" xfId="0" applyNumberFormat="1" applyFont="1" applyFill="1" applyBorder="1" applyAlignment="1" applyProtection="1">
      <alignment horizontal="center" vertical="center"/>
      <protection locked="0"/>
    </xf>
    <xf numFmtId="4" fontId="1" fillId="7" borderId="5" xfId="0" applyNumberFormat="1" applyFont="1" applyFill="1" applyBorder="1" applyAlignment="1" applyProtection="1">
      <alignment horizontal="center" vertical="center"/>
      <protection locked="0"/>
    </xf>
    <xf numFmtId="4" fontId="1" fillId="7" borderId="7" xfId="0" applyNumberFormat="1" applyFont="1" applyFill="1" applyBorder="1" applyAlignment="1" applyProtection="1">
      <alignment horizontal="center" vertical="center"/>
      <protection locked="0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justify" wrapText="1"/>
    </xf>
    <xf numFmtId="0" fontId="8" fillId="0" borderId="19" xfId="0" applyFont="1" applyBorder="1" applyAlignment="1">
      <alignment horizontal="center" vertical="justify" wrapText="1"/>
    </xf>
    <xf numFmtId="0" fontId="7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40" fillId="0" borderId="0" xfId="0" applyFont="1" applyAlignment="1">
      <alignment horizontal="left" wrapText="1"/>
    </xf>
    <xf numFmtId="0" fontId="40" fillId="0" borderId="0" xfId="0" applyFont="1" applyAlignment="1">
      <alignment horizontal="left" vertical="center" wrapText="1"/>
    </xf>
    <xf numFmtId="4" fontId="47" fillId="10" borderId="1" xfId="0" applyNumberFormat="1" applyFont="1" applyFill="1" applyBorder="1" applyAlignment="1" applyProtection="1">
      <alignment horizontal="right" vertical="center"/>
      <protection locked="0"/>
    </xf>
    <xf numFmtId="0" fontId="47" fillId="10" borderId="1" xfId="0" applyFont="1" applyFill="1" applyBorder="1" applyAlignment="1" applyProtection="1">
      <alignment horizontal="right" vertical="center"/>
      <protection locked="0"/>
    </xf>
    <xf numFmtId="0" fontId="7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27" fillId="0" borderId="0" xfId="0" applyFont="1" applyAlignment="1">
      <alignment horizontal="justify" vertical="center" wrapText="1"/>
    </xf>
    <xf numFmtId="0" fontId="2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7" borderId="21" xfId="0" applyFont="1" applyFill="1" applyBorder="1" applyAlignment="1" applyProtection="1">
      <alignment horizontal="center" vertical="center"/>
      <protection locked="0"/>
    </xf>
    <xf numFmtId="0" fontId="14" fillId="7" borderId="22" xfId="0" applyFont="1" applyFill="1" applyBorder="1" applyAlignment="1" applyProtection="1">
      <alignment horizontal="center" vertical="center"/>
      <protection locked="0"/>
    </xf>
    <xf numFmtId="0" fontId="14" fillId="7" borderId="23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25" fillId="0" borderId="0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14" fillId="0" borderId="1" xfId="0" applyFont="1" applyBorder="1" applyAlignment="1">
      <alignment horizontal="left" vertical="center"/>
    </xf>
    <xf numFmtId="0" fontId="3" fillId="5" borderId="21" xfId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4" fillId="6" borderId="24" xfId="0" applyFont="1" applyFill="1" applyBorder="1" applyAlignment="1">
      <alignment horizontal="center" vertical="center"/>
    </xf>
    <xf numFmtId="0" fontId="34" fillId="6" borderId="25" xfId="0" applyFont="1" applyFill="1" applyBorder="1" applyAlignment="1">
      <alignment horizontal="center" vertical="center"/>
    </xf>
    <xf numFmtId="0" fontId="34" fillId="6" borderId="26" xfId="0" applyFont="1" applyFill="1" applyBorder="1" applyAlignment="1">
      <alignment horizontal="center" vertical="center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</cellXfs>
  <cellStyles count="5">
    <cellStyle name="Hipervínculo" xfId="1" builtinId="8"/>
    <cellStyle name="Millares" xfId="2" builtinId="3"/>
    <cellStyle name="Moneda" xfId="4" builtinId="4"/>
    <cellStyle name="Normal" xfId="0" builtinId="0"/>
    <cellStyle name="Normal 2" xfId="3" xr:uid="{26B28396-BE84-4CE7-A456-02B987C062FD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514351</xdr:colOff>
      <xdr:row>0</xdr:row>
      <xdr:rowOff>161925</xdr:rowOff>
    </xdr:from>
    <xdr:to>
      <xdr:col>3</xdr:col>
      <xdr:colOff>293595</xdr:colOff>
      <xdr:row>4</xdr:row>
      <xdr:rowOff>142875</xdr:rowOff>
    </xdr:to>
    <xdr:pic>
      <xdr:nvPicPr>
        <xdr:cNvPr id="2" name="Picture 130" descr="Logo%20junta%202008">
          <a:extLst>
            <a:ext uri="{FF2B5EF4-FFF2-40B4-BE49-F238E27FC236}">
              <a16:creationId xmlns:a16="http://schemas.microsoft.com/office/drawing/2014/main" id="{D664B890-CF7B-4C75-B27C-53021AA32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1" y="161925"/>
          <a:ext cx="1608044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56</xdr:row>
      <xdr:rowOff>9525</xdr:rowOff>
    </xdr:from>
    <xdr:to>
      <xdr:col>9</xdr:col>
      <xdr:colOff>1219200</xdr:colOff>
      <xdr:row>76</xdr:row>
      <xdr:rowOff>66675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96195BE-FF68-4565-AFD4-6B1919272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9401175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0</xdr:row>
      <xdr:rowOff>133350</xdr:rowOff>
    </xdr:from>
    <xdr:to>
      <xdr:col>2</xdr:col>
      <xdr:colOff>352425</xdr:colOff>
      <xdr:row>4</xdr:row>
      <xdr:rowOff>142875</xdr:rowOff>
    </xdr:to>
    <xdr:pic>
      <xdr:nvPicPr>
        <xdr:cNvPr id="10290" name="Picture 130" descr="Logo%20junta%202008">
          <a:extLst>
            <a:ext uri="{FF2B5EF4-FFF2-40B4-BE49-F238E27FC236}">
              <a16:creationId xmlns:a16="http://schemas.microsoft.com/office/drawing/2014/main" id="{5DFF0031-CAC6-4D05-9088-77904CB8D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33350"/>
          <a:ext cx="12287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9</xdr:col>
      <xdr:colOff>152400</xdr:colOff>
      <xdr:row>98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637A90F-714D-448E-AF54-B5DA0DD81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5554325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</xdr:row>
      <xdr:rowOff>95250</xdr:rowOff>
    </xdr:from>
    <xdr:to>
      <xdr:col>2</xdr:col>
      <xdr:colOff>285750</xdr:colOff>
      <xdr:row>6</xdr:row>
      <xdr:rowOff>57150</xdr:rowOff>
    </xdr:to>
    <xdr:pic>
      <xdr:nvPicPr>
        <xdr:cNvPr id="11308" name="Picture 54" descr="Logo%20junta%202008">
          <a:extLst>
            <a:ext uri="{FF2B5EF4-FFF2-40B4-BE49-F238E27FC236}">
              <a16:creationId xmlns:a16="http://schemas.microsoft.com/office/drawing/2014/main" id="{CB93305D-A8CD-4CD8-A594-3153CEF03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257175"/>
          <a:ext cx="11811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68</xdr:row>
      <xdr:rowOff>66675</xdr:rowOff>
    </xdr:from>
    <xdr:to>
      <xdr:col>13</xdr:col>
      <xdr:colOff>342900</xdr:colOff>
      <xdr:row>88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BD4DD0E-2E70-4565-AEBD-80D7E71EC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13430250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0</xdr:row>
      <xdr:rowOff>76200</xdr:rowOff>
    </xdr:from>
    <xdr:to>
      <xdr:col>1</xdr:col>
      <xdr:colOff>819150</xdr:colOff>
      <xdr:row>5</xdr:row>
      <xdr:rowOff>28575</xdr:rowOff>
    </xdr:to>
    <xdr:pic>
      <xdr:nvPicPr>
        <xdr:cNvPr id="12326" name="Picture 20" descr="Logo%20junta%202008">
          <a:extLst>
            <a:ext uri="{FF2B5EF4-FFF2-40B4-BE49-F238E27FC236}">
              <a16:creationId xmlns:a16="http://schemas.microsoft.com/office/drawing/2014/main" id="{78F464A5-5EFC-4BCA-8895-BA4187BA7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6200"/>
          <a:ext cx="11144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447675</xdr:colOff>
      <xdr:row>72</xdr:row>
      <xdr:rowOff>190500</xdr:rowOff>
    </xdr:from>
    <xdr:to>
      <xdr:col>8</xdr:col>
      <xdr:colOff>85725</xdr:colOff>
      <xdr:row>87</xdr:row>
      <xdr:rowOff>200025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CA67C96-35B6-4BA7-920B-D8A28B8D5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4544675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</xdr:row>
      <xdr:rowOff>28575</xdr:rowOff>
    </xdr:from>
    <xdr:to>
      <xdr:col>1</xdr:col>
      <xdr:colOff>923925</xdr:colOff>
      <xdr:row>6</xdr:row>
      <xdr:rowOff>0</xdr:rowOff>
    </xdr:to>
    <xdr:pic>
      <xdr:nvPicPr>
        <xdr:cNvPr id="13345" name="Picture 4" descr="Logo%20junta%202008">
          <a:extLst>
            <a:ext uri="{FF2B5EF4-FFF2-40B4-BE49-F238E27FC236}">
              <a16:creationId xmlns:a16="http://schemas.microsoft.com/office/drawing/2014/main" id="{176B11E4-8079-41FA-B758-9B940BA10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190500"/>
          <a:ext cx="12001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10</xdr:col>
      <xdr:colOff>304800</xdr:colOff>
      <xdr:row>75</xdr:row>
      <xdr:rowOff>57150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E056685-04FD-447E-90BE-2D5B2FA4D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9410700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47625</xdr:rowOff>
    </xdr:from>
    <xdr:to>
      <xdr:col>1</xdr:col>
      <xdr:colOff>1019175</xdr:colOff>
      <xdr:row>6</xdr:row>
      <xdr:rowOff>19050</xdr:rowOff>
    </xdr:to>
    <xdr:pic>
      <xdr:nvPicPr>
        <xdr:cNvPr id="14357" name="Picture 5" descr="Logo%20junta%202008">
          <a:extLst>
            <a:ext uri="{FF2B5EF4-FFF2-40B4-BE49-F238E27FC236}">
              <a16:creationId xmlns:a16="http://schemas.microsoft.com/office/drawing/2014/main" id="{AF7D3EF9-DC77-4394-8176-B2A12C3A1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209550"/>
          <a:ext cx="11811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533400</xdr:colOff>
      <xdr:row>36</xdr:row>
      <xdr:rowOff>95250</xdr:rowOff>
    </xdr:from>
    <xdr:to>
      <xdr:col>7</xdr:col>
      <xdr:colOff>142875</xdr:colOff>
      <xdr:row>51</xdr:row>
      <xdr:rowOff>104775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E697C42-9C2D-4703-996D-BA9C1E189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7277100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76200</xdr:rowOff>
    </xdr:from>
    <xdr:to>
      <xdr:col>2</xdr:col>
      <xdr:colOff>790575</xdr:colOff>
      <xdr:row>6</xdr:row>
      <xdr:rowOff>38100</xdr:rowOff>
    </xdr:to>
    <xdr:pic>
      <xdr:nvPicPr>
        <xdr:cNvPr id="15376" name="Picture 27" descr="Logo%20junta%202008">
          <a:extLst>
            <a:ext uri="{FF2B5EF4-FFF2-40B4-BE49-F238E27FC236}">
              <a16:creationId xmlns:a16="http://schemas.microsoft.com/office/drawing/2014/main" id="{977AA2B5-A39E-4EA6-8DF4-CB6FF24DB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238125"/>
          <a:ext cx="11239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342900</xdr:colOff>
      <xdr:row>60</xdr:row>
      <xdr:rowOff>152400</xdr:rowOff>
    </xdr:from>
    <xdr:to>
      <xdr:col>8</xdr:col>
      <xdr:colOff>371475</xdr:colOff>
      <xdr:row>81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7CD08F-C8AC-402B-A4EE-CFF006BA6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58525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12</xdr:row>
      <xdr:rowOff>0</xdr:rowOff>
    </xdr:from>
    <xdr:to>
      <xdr:col>3</xdr:col>
      <xdr:colOff>419100</xdr:colOff>
      <xdr:row>32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AC3FCD0-1F83-46B1-9BCF-6138EB3C84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4514850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91515-C46E-44DD-83C6-E2E81E1AE3FE}">
  <sheetPr>
    <tabColor rgb="FF92D050"/>
    <pageSetUpPr fitToPage="1"/>
  </sheetPr>
  <dimension ref="B1:S53"/>
  <sheetViews>
    <sheetView showGridLines="0" topLeftCell="A43" zoomScaleNormal="100" workbookViewId="0">
      <selection activeCell="M80" sqref="M80"/>
    </sheetView>
  </sheetViews>
  <sheetFormatPr baseColWidth="10" defaultRowHeight="12.75" x14ac:dyDescent="0.2"/>
  <cols>
    <col min="1" max="1" width="3.42578125" style="152" customWidth="1"/>
    <col min="2" max="2" width="17.5703125" style="152" customWidth="1"/>
    <col min="3" max="3" width="9.85546875" style="152" customWidth="1"/>
    <col min="4" max="4" width="6.140625" style="152" customWidth="1"/>
    <col min="5" max="5" width="11.42578125" style="152" customWidth="1"/>
    <col min="6" max="6" width="8.5703125" style="152" customWidth="1"/>
    <col min="7" max="7" width="9.28515625" style="152" customWidth="1"/>
    <col min="8" max="8" width="7.28515625" style="152" customWidth="1"/>
    <col min="9" max="9" width="11.7109375" style="152" customWidth="1"/>
    <col min="10" max="10" width="23.7109375" style="152" customWidth="1"/>
    <col min="11" max="11" width="12.7109375" style="152" customWidth="1"/>
    <col min="12" max="14" width="10.7109375" style="152" customWidth="1"/>
    <col min="15" max="16" width="11.42578125" style="152"/>
    <col min="17" max="17" width="5.42578125" style="152" customWidth="1"/>
    <col min="18" max="18" width="4" style="152" customWidth="1"/>
    <col min="19" max="19" width="3.5703125" style="152" customWidth="1"/>
    <col min="20" max="16384" width="11.42578125" style="152"/>
  </cols>
  <sheetData>
    <row r="1" spans="2:17" ht="15.75" customHeight="1" x14ac:dyDescent="0.2">
      <c r="B1" s="150"/>
      <c r="C1" s="150"/>
      <c r="D1" s="150"/>
      <c r="E1" s="150"/>
      <c r="F1" s="150"/>
      <c r="G1" s="150"/>
      <c r="H1" s="150"/>
      <c r="I1" s="151"/>
      <c r="J1" s="150"/>
    </row>
    <row r="2" spans="2:17" ht="15.75" customHeight="1" x14ac:dyDescent="0.2">
      <c r="B2" s="150"/>
      <c r="C2" s="150"/>
      <c r="D2" s="150"/>
      <c r="E2" s="153" t="s">
        <v>134</v>
      </c>
      <c r="H2" s="150"/>
      <c r="I2" s="151"/>
      <c r="J2" s="150"/>
    </row>
    <row r="3" spans="2:17" ht="15.75" customHeight="1" x14ac:dyDescent="0.2">
      <c r="B3" s="150"/>
      <c r="C3" s="150"/>
      <c r="D3" s="150"/>
      <c r="E3" s="154" t="s">
        <v>135</v>
      </c>
      <c r="H3" s="150"/>
      <c r="I3" s="155"/>
      <c r="J3" s="150"/>
    </row>
    <row r="4" spans="2:17" ht="15.75" customHeight="1" x14ac:dyDescent="0.2">
      <c r="B4" s="150"/>
      <c r="C4" s="150"/>
      <c r="D4" s="150"/>
      <c r="E4" s="156" t="s">
        <v>65</v>
      </c>
      <c r="H4" s="150"/>
      <c r="I4" s="155"/>
      <c r="J4" s="150"/>
    </row>
    <row r="5" spans="2:17" ht="15.75" customHeight="1" x14ac:dyDescent="0.2">
      <c r="B5" s="150"/>
      <c r="C5" s="150"/>
      <c r="D5" s="150"/>
      <c r="E5" s="150"/>
      <c r="F5" s="150"/>
      <c r="G5" s="150"/>
      <c r="H5" s="150"/>
      <c r="I5" s="151"/>
      <c r="J5" s="150"/>
    </row>
    <row r="6" spans="2:17" ht="15.75" customHeight="1" x14ac:dyDescent="0.2">
      <c r="B6" s="213" t="s">
        <v>167</v>
      </c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157"/>
      <c r="Q6" s="157"/>
    </row>
    <row r="7" spans="2:17" ht="15.75" customHeight="1" x14ac:dyDescent="0.2">
      <c r="B7" s="158"/>
      <c r="C7" s="158"/>
      <c r="D7" s="158"/>
    </row>
    <row r="8" spans="2:17" ht="28.5" customHeight="1" x14ac:dyDescent="0.2">
      <c r="C8" s="214" t="s">
        <v>178</v>
      </c>
      <c r="D8" s="214"/>
      <c r="E8" s="214"/>
      <c r="F8" s="214"/>
      <c r="G8" s="214"/>
      <c r="H8" s="214"/>
      <c r="I8" s="214"/>
      <c r="J8" s="214"/>
      <c r="K8" s="214"/>
      <c r="L8" s="214"/>
      <c r="M8" s="214"/>
    </row>
    <row r="9" spans="2:17" ht="13.5" customHeight="1" x14ac:dyDescent="0.2"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</row>
    <row r="10" spans="2:17" ht="13.5" customHeight="1" x14ac:dyDescent="0.2"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</row>
    <row r="11" spans="2:17" ht="13.5" customHeight="1" x14ac:dyDescent="0.2"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</row>
    <row r="12" spans="2:17" ht="13.5" customHeight="1" x14ac:dyDescent="0.2">
      <c r="B12" s="179" t="s">
        <v>179</v>
      </c>
      <c r="C12" s="180"/>
      <c r="D12" s="180"/>
      <c r="E12" s="180"/>
      <c r="F12" s="180"/>
      <c r="G12" s="180"/>
      <c r="H12" s="180"/>
      <c r="I12" s="180"/>
      <c r="J12" s="181"/>
      <c r="K12" s="171"/>
      <c r="L12" s="171"/>
      <c r="M12" s="171"/>
    </row>
    <row r="13" spans="2:17" ht="13.5" customHeight="1" x14ac:dyDescent="0.2">
      <c r="B13" s="182"/>
      <c r="C13" s="183"/>
      <c r="D13" s="183"/>
      <c r="E13" s="183"/>
      <c r="F13" s="183"/>
      <c r="G13" s="183"/>
      <c r="H13" s="183"/>
      <c r="I13" s="183"/>
      <c r="J13" s="184"/>
      <c r="K13" s="171"/>
      <c r="L13" s="171"/>
      <c r="M13" s="171"/>
    </row>
    <row r="14" spans="2:17" ht="13.5" customHeight="1" x14ac:dyDescent="0.2">
      <c r="B14" s="182" t="s">
        <v>176</v>
      </c>
      <c r="C14" s="183"/>
      <c r="D14" s="219"/>
      <c r="E14" s="220"/>
      <c r="F14" s="220"/>
      <c r="G14" s="220"/>
      <c r="H14" s="220"/>
      <c r="I14" s="221"/>
      <c r="J14" s="184"/>
      <c r="K14" s="171"/>
      <c r="L14" s="171"/>
      <c r="M14" s="171"/>
    </row>
    <row r="15" spans="2:17" ht="13.5" customHeight="1" x14ac:dyDescent="0.2">
      <c r="B15" s="182"/>
      <c r="C15" s="183"/>
      <c r="D15" s="183"/>
      <c r="E15" s="183"/>
      <c r="F15" s="183"/>
      <c r="G15" s="183"/>
      <c r="H15" s="183"/>
      <c r="I15" s="183"/>
      <c r="J15" s="184"/>
      <c r="K15" s="171"/>
      <c r="L15" s="171"/>
      <c r="M15" s="171"/>
    </row>
    <row r="16" spans="2:17" ht="13.5" customHeight="1" x14ac:dyDescent="0.2">
      <c r="B16" s="182" t="s">
        <v>177</v>
      </c>
      <c r="C16" s="183"/>
      <c r="D16" s="219"/>
      <c r="E16" s="220"/>
      <c r="F16" s="221"/>
      <c r="G16" s="183"/>
      <c r="H16" s="183"/>
      <c r="I16" s="183"/>
      <c r="J16" s="184"/>
      <c r="K16" s="171"/>
      <c r="L16" s="171"/>
      <c r="M16" s="171"/>
    </row>
    <row r="17" spans="2:19" ht="13.5" customHeight="1" x14ac:dyDescent="0.2">
      <c r="B17" s="185"/>
      <c r="C17" s="186"/>
      <c r="D17" s="186"/>
      <c r="E17" s="186"/>
      <c r="F17" s="186"/>
      <c r="G17" s="186"/>
      <c r="H17" s="186"/>
      <c r="I17" s="186"/>
      <c r="J17" s="187"/>
      <c r="K17" s="171"/>
      <c r="L17" s="171"/>
      <c r="M17" s="171"/>
    </row>
    <row r="18" spans="2:19" ht="13.5" customHeight="1" x14ac:dyDescent="0.2"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</row>
    <row r="19" spans="2:19" ht="13.5" customHeight="1" x14ac:dyDescent="0.2"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</row>
    <row r="20" spans="2:19" ht="13.5" customHeight="1" x14ac:dyDescent="0.2"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</row>
    <row r="21" spans="2:19" ht="13.5" customHeight="1" x14ac:dyDescent="0.2"/>
    <row r="22" spans="2:19" ht="9" customHeight="1" x14ac:dyDescent="0.2">
      <c r="B22" s="159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1"/>
    </row>
    <row r="23" spans="2:19" x14ac:dyDescent="0.2">
      <c r="B23" s="215" t="s">
        <v>168</v>
      </c>
      <c r="C23" s="216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3"/>
    </row>
    <row r="24" spans="2:19" x14ac:dyDescent="0.2">
      <c r="B24" s="217" t="s">
        <v>175</v>
      </c>
      <c r="C24" s="218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3"/>
    </row>
    <row r="25" spans="2:19" ht="10.5" customHeight="1" x14ac:dyDescent="0.2">
      <c r="B25" s="164"/>
      <c r="J25" s="162"/>
      <c r="K25" s="162"/>
      <c r="L25" s="162"/>
      <c r="M25" s="162"/>
      <c r="N25" s="162"/>
      <c r="O25" s="162"/>
      <c r="P25" s="162"/>
      <c r="Q25" s="162"/>
      <c r="R25" s="162"/>
      <c r="S25" s="163"/>
    </row>
    <row r="26" spans="2:19" x14ac:dyDescent="0.2">
      <c r="B26" s="164"/>
      <c r="C26" s="165"/>
      <c r="D26" s="162"/>
      <c r="E26" s="162" t="s">
        <v>234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3"/>
    </row>
    <row r="27" spans="2:19" x14ac:dyDescent="0.2">
      <c r="B27" s="164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3"/>
    </row>
    <row r="28" spans="2:19" x14ac:dyDescent="0.2">
      <c r="B28" s="164"/>
      <c r="C28" s="165"/>
      <c r="D28" s="162"/>
      <c r="E28" s="162" t="s">
        <v>235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3"/>
    </row>
    <row r="29" spans="2:19" x14ac:dyDescent="0.2">
      <c r="B29" s="164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3"/>
    </row>
    <row r="30" spans="2:19" x14ac:dyDescent="0.2">
      <c r="B30" s="164"/>
      <c r="C30" s="162"/>
      <c r="D30" s="159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1"/>
      <c r="S30" s="163"/>
    </row>
    <row r="31" spans="2:19" x14ac:dyDescent="0.2">
      <c r="B31" s="164"/>
      <c r="C31" s="162"/>
      <c r="D31" s="164"/>
      <c r="E31" s="165"/>
      <c r="F31" s="162"/>
      <c r="G31" s="162" t="s">
        <v>236</v>
      </c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3"/>
      <c r="S31" s="163"/>
    </row>
    <row r="32" spans="2:19" x14ac:dyDescent="0.2">
      <c r="B32" s="164"/>
      <c r="C32" s="162"/>
      <c r="D32" s="164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3"/>
      <c r="S32" s="163"/>
    </row>
    <row r="33" spans="2:19" x14ac:dyDescent="0.2">
      <c r="B33" s="164"/>
      <c r="C33" s="162"/>
      <c r="D33" s="164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3"/>
      <c r="S33" s="163"/>
    </row>
    <row r="34" spans="2:19" x14ac:dyDescent="0.2">
      <c r="B34" s="164"/>
      <c r="C34" s="162"/>
      <c r="D34" s="164"/>
      <c r="E34" s="165"/>
      <c r="F34" s="162"/>
      <c r="G34" s="162" t="s">
        <v>237</v>
      </c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3"/>
      <c r="S34" s="163"/>
    </row>
    <row r="35" spans="2:19" x14ac:dyDescent="0.2">
      <c r="B35" s="164"/>
      <c r="C35" s="162"/>
      <c r="D35" s="164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3"/>
      <c r="S35" s="163"/>
    </row>
    <row r="36" spans="2:19" x14ac:dyDescent="0.2">
      <c r="B36" s="164"/>
      <c r="C36" s="162"/>
      <c r="D36" s="164"/>
      <c r="E36" s="162"/>
      <c r="F36" s="159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1"/>
      <c r="R36" s="163"/>
      <c r="S36" s="163"/>
    </row>
    <row r="37" spans="2:19" x14ac:dyDescent="0.2">
      <c r="B37" s="164"/>
      <c r="C37" s="162"/>
      <c r="D37" s="164"/>
      <c r="E37" s="162"/>
      <c r="F37" s="164"/>
      <c r="G37" s="162" t="s">
        <v>169</v>
      </c>
      <c r="H37" s="162"/>
      <c r="I37" s="162"/>
      <c r="J37" s="162"/>
      <c r="K37" s="162"/>
      <c r="L37" s="162"/>
      <c r="M37" s="162"/>
      <c r="N37" s="162"/>
      <c r="O37" s="162"/>
      <c r="P37" s="162"/>
      <c r="Q37" s="163"/>
      <c r="R37" s="163"/>
      <c r="S37" s="163"/>
    </row>
    <row r="38" spans="2:19" x14ac:dyDescent="0.2">
      <c r="B38" s="164"/>
      <c r="C38" s="162"/>
      <c r="D38" s="164"/>
      <c r="E38" s="162"/>
      <c r="F38" s="164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3"/>
      <c r="R38" s="163"/>
      <c r="S38" s="163"/>
    </row>
    <row r="39" spans="2:19" x14ac:dyDescent="0.2">
      <c r="B39" s="164"/>
      <c r="C39" s="162"/>
      <c r="D39" s="164"/>
      <c r="E39" s="162"/>
      <c r="F39" s="164"/>
      <c r="G39" s="165"/>
      <c r="H39" s="162"/>
      <c r="I39" s="162" t="s">
        <v>238</v>
      </c>
      <c r="J39" s="162"/>
      <c r="K39" s="162"/>
      <c r="L39" s="162"/>
      <c r="M39" s="162"/>
      <c r="N39" s="162"/>
      <c r="O39" s="162"/>
      <c r="P39" s="162"/>
      <c r="Q39" s="163"/>
      <c r="R39" s="163"/>
      <c r="S39" s="163"/>
    </row>
    <row r="40" spans="2:19" x14ac:dyDescent="0.2">
      <c r="B40" s="164"/>
      <c r="C40" s="162"/>
      <c r="D40" s="164"/>
      <c r="E40" s="162"/>
      <c r="F40" s="164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3"/>
      <c r="R40" s="163"/>
      <c r="S40" s="163"/>
    </row>
    <row r="41" spans="2:19" x14ac:dyDescent="0.2">
      <c r="B41" s="164"/>
      <c r="C41" s="162"/>
      <c r="D41" s="164"/>
      <c r="E41" s="162"/>
      <c r="F41" s="164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3"/>
      <c r="R41" s="163"/>
      <c r="S41" s="163"/>
    </row>
    <row r="42" spans="2:19" x14ac:dyDescent="0.2">
      <c r="B42" s="164"/>
      <c r="C42" s="162"/>
      <c r="D42" s="164"/>
      <c r="E42" s="162"/>
      <c r="F42" s="164"/>
      <c r="G42" s="165"/>
      <c r="H42" s="162"/>
      <c r="I42" s="162" t="s">
        <v>239</v>
      </c>
      <c r="J42" s="162"/>
      <c r="K42" s="162" t="s">
        <v>170</v>
      </c>
      <c r="L42" s="162"/>
      <c r="M42" s="162"/>
      <c r="N42" s="162"/>
      <c r="O42" s="162"/>
      <c r="P42" s="166">
        <v>0</v>
      </c>
      <c r="Q42" s="163"/>
      <c r="R42" s="163"/>
      <c r="S42" s="163"/>
    </row>
    <row r="43" spans="2:19" x14ac:dyDescent="0.2">
      <c r="B43" s="164"/>
      <c r="C43" s="162"/>
      <c r="D43" s="164"/>
      <c r="E43" s="162"/>
      <c r="F43" s="164"/>
      <c r="G43" s="162"/>
      <c r="H43" s="162"/>
      <c r="I43" s="162"/>
      <c r="J43" s="162"/>
      <c r="K43" s="162" t="s">
        <v>171</v>
      </c>
      <c r="L43" s="162"/>
      <c r="M43" s="162"/>
      <c r="N43" s="162"/>
      <c r="O43" s="162"/>
      <c r="P43" s="166">
        <v>0</v>
      </c>
      <c r="Q43" s="163"/>
      <c r="R43" s="163"/>
      <c r="S43" s="163"/>
    </row>
    <row r="44" spans="2:19" x14ac:dyDescent="0.2">
      <c r="B44" s="164"/>
      <c r="C44" s="162"/>
      <c r="D44" s="164"/>
      <c r="E44" s="162"/>
      <c r="F44" s="164"/>
      <c r="G44" s="162"/>
      <c r="H44" s="162"/>
      <c r="I44" s="162"/>
      <c r="J44" s="162"/>
      <c r="K44" s="162" t="s">
        <v>172</v>
      </c>
      <c r="L44" s="162"/>
      <c r="M44" s="162"/>
      <c r="N44" s="167" t="e">
        <f>P42/P43</f>
        <v>#DIV/0!</v>
      </c>
      <c r="O44" s="162"/>
      <c r="P44" s="162"/>
      <c r="Q44" s="163"/>
      <c r="R44" s="163"/>
      <c r="S44" s="163"/>
    </row>
    <row r="45" spans="2:19" x14ac:dyDescent="0.2">
      <c r="B45" s="164"/>
      <c r="C45" s="162"/>
      <c r="D45" s="164"/>
      <c r="E45" s="162"/>
      <c r="F45" s="164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3"/>
      <c r="R45" s="163"/>
      <c r="S45" s="163"/>
    </row>
    <row r="46" spans="2:19" x14ac:dyDescent="0.2">
      <c r="B46" s="164"/>
      <c r="C46" s="162"/>
      <c r="D46" s="164"/>
      <c r="E46" s="162"/>
      <c r="F46" s="164"/>
      <c r="G46" s="165"/>
      <c r="H46" s="162"/>
      <c r="I46" s="162" t="s">
        <v>240</v>
      </c>
      <c r="J46" s="162"/>
      <c r="K46" s="162" t="s">
        <v>173</v>
      </c>
      <c r="L46" s="162"/>
      <c r="M46" s="162"/>
      <c r="N46" s="162"/>
      <c r="O46" s="162"/>
      <c r="P46" s="166">
        <v>0</v>
      </c>
      <c r="Q46" s="163"/>
      <c r="R46" s="163"/>
      <c r="S46" s="163"/>
    </row>
    <row r="47" spans="2:19" x14ac:dyDescent="0.2">
      <c r="B47" s="164"/>
      <c r="C47" s="162"/>
      <c r="D47" s="164"/>
      <c r="E47" s="162"/>
      <c r="F47" s="164"/>
      <c r="G47" s="162"/>
      <c r="H47" s="162"/>
      <c r="I47" s="162"/>
      <c r="J47" s="162"/>
      <c r="K47" s="162" t="s">
        <v>174</v>
      </c>
      <c r="L47" s="162"/>
      <c r="M47" s="162"/>
      <c r="N47" s="162"/>
      <c r="O47" s="162"/>
      <c r="P47" s="166">
        <v>0</v>
      </c>
      <c r="Q47" s="163"/>
      <c r="R47" s="163"/>
      <c r="S47" s="163"/>
    </row>
    <row r="48" spans="2:19" x14ac:dyDescent="0.2">
      <c r="B48" s="164"/>
      <c r="C48" s="162"/>
      <c r="D48" s="164"/>
      <c r="E48" s="162"/>
      <c r="F48" s="164"/>
      <c r="G48" s="162"/>
      <c r="H48" s="162"/>
      <c r="I48" s="162"/>
      <c r="J48" s="162"/>
      <c r="K48" s="162" t="s">
        <v>172</v>
      </c>
      <c r="L48" s="162"/>
      <c r="M48" s="162"/>
      <c r="N48" s="167" t="e">
        <f>P46/P47</f>
        <v>#DIV/0!</v>
      </c>
      <c r="O48" s="162"/>
      <c r="P48" s="162"/>
      <c r="Q48" s="163"/>
      <c r="R48" s="163"/>
      <c r="S48" s="163"/>
    </row>
    <row r="49" spans="2:19" ht="8.25" customHeight="1" x14ac:dyDescent="0.2">
      <c r="B49" s="164"/>
      <c r="C49" s="162"/>
      <c r="D49" s="164"/>
      <c r="E49" s="162"/>
      <c r="F49" s="164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3"/>
      <c r="R49" s="163"/>
      <c r="S49" s="163"/>
    </row>
    <row r="50" spans="2:19" ht="2.25" customHeight="1" x14ac:dyDescent="0.2">
      <c r="B50" s="164"/>
      <c r="C50" s="162"/>
      <c r="D50" s="164"/>
      <c r="E50" s="162"/>
      <c r="F50" s="164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3"/>
      <c r="R50" s="163"/>
      <c r="S50" s="163"/>
    </row>
    <row r="51" spans="2:19" x14ac:dyDescent="0.2">
      <c r="B51" s="164"/>
      <c r="C51" s="162"/>
      <c r="D51" s="164"/>
      <c r="E51" s="162"/>
      <c r="F51" s="168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70"/>
      <c r="R51" s="163"/>
      <c r="S51" s="163"/>
    </row>
    <row r="52" spans="2:19" x14ac:dyDescent="0.2">
      <c r="B52" s="164"/>
      <c r="C52" s="162"/>
      <c r="D52" s="168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70"/>
      <c r="S52" s="163"/>
    </row>
    <row r="53" spans="2:19" x14ac:dyDescent="0.2">
      <c r="B53" s="168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70"/>
    </row>
  </sheetData>
  <protectedRanges>
    <protectedRange sqref="G1" name="Rango24"/>
    <protectedRange sqref="E2:E3" name="Rango24_1"/>
  </protectedRanges>
  <mergeCells count="6">
    <mergeCell ref="B6:O6"/>
    <mergeCell ref="C8:M8"/>
    <mergeCell ref="B23:C23"/>
    <mergeCell ref="B24:C24"/>
    <mergeCell ref="D14:I14"/>
    <mergeCell ref="D16:F16"/>
  </mergeCells>
  <pageMargins left="0.7" right="0.7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U77"/>
  <sheetViews>
    <sheetView showGridLines="0" topLeftCell="A55" zoomScaleNormal="100" workbookViewId="0">
      <selection activeCell="N72" sqref="N72"/>
    </sheetView>
  </sheetViews>
  <sheetFormatPr baseColWidth="10" defaultRowHeight="12.75" x14ac:dyDescent="0.2"/>
  <cols>
    <col min="1" max="1" width="10.5703125" style="14" customWidth="1"/>
    <col min="2" max="2" width="10.7109375" style="14" customWidth="1"/>
    <col min="3" max="3" width="9.28515625" style="14" customWidth="1"/>
    <col min="4" max="4" width="11.42578125" style="14" customWidth="1"/>
    <col min="5" max="5" width="10.7109375" style="14" customWidth="1"/>
    <col min="6" max="6" width="15" style="14" customWidth="1"/>
    <col min="7" max="7" width="13.140625" style="14" customWidth="1"/>
    <col min="8" max="8" width="11.7109375" style="14" customWidth="1"/>
    <col min="9" max="9" width="15.7109375" style="14" customWidth="1"/>
    <col min="10" max="10" width="12.7109375" style="14" customWidth="1"/>
    <col min="11" max="11" width="11.7109375" style="14" customWidth="1"/>
    <col min="12" max="13" width="10.7109375" style="14" customWidth="1"/>
    <col min="14" max="16384" width="11.42578125" style="14"/>
  </cols>
  <sheetData>
    <row r="1" spans="1:14" ht="15.75" customHeight="1" x14ac:dyDescent="0.2">
      <c r="A1" s="42"/>
      <c r="B1" s="42"/>
      <c r="C1" s="42"/>
      <c r="D1" s="42"/>
      <c r="E1" s="42"/>
      <c r="F1" s="42"/>
      <c r="G1" s="42"/>
      <c r="H1" s="43"/>
      <c r="I1" s="42"/>
    </row>
    <row r="2" spans="1:14" ht="15.75" customHeight="1" x14ac:dyDescent="0.2">
      <c r="A2" s="42"/>
      <c r="B2" s="42"/>
      <c r="C2" s="42"/>
      <c r="D2" s="104" t="s">
        <v>134</v>
      </c>
      <c r="G2" s="42"/>
      <c r="H2" s="43"/>
      <c r="I2" s="42"/>
    </row>
    <row r="3" spans="1:14" ht="15.75" customHeight="1" x14ac:dyDescent="0.2">
      <c r="A3" s="42"/>
      <c r="B3" s="42"/>
      <c r="C3" s="42"/>
      <c r="D3" s="105" t="s">
        <v>135</v>
      </c>
      <c r="G3" s="42"/>
      <c r="H3" s="44"/>
      <c r="I3" s="42"/>
    </row>
    <row r="4" spans="1:14" ht="15.75" customHeight="1" x14ac:dyDescent="0.2">
      <c r="A4" s="42"/>
      <c r="B4" s="42"/>
      <c r="C4" s="42"/>
      <c r="D4" s="62" t="s">
        <v>65</v>
      </c>
      <c r="G4" s="42"/>
      <c r="H4" s="44"/>
      <c r="I4" s="42"/>
    </row>
    <row r="5" spans="1:14" ht="15.75" customHeight="1" x14ac:dyDescent="0.2">
      <c r="A5" s="42"/>
      <c r="B5" s="42"/>
      <c r="C5" s="42"/>
      <c r="D5" s="42"/>
      <c r="E5" s="42"/>
      <c r="F5" s="42"/>
      <c r="G5" s="42"/>
      <c r="H5" s="43"/>
      <c r="I5" s="42"/>
    </row>
    <row r="6" spans="1:14" ht="15.75" customHeight="1" x14ac:dyDescent="0.2">
      <c r="A6" s="2"/>
      <c r="B6" s="2"/>
      <c r="C6" s="2"/>
      <c r="D6" s="2"/>
      <c r="E6" s="2"/>
      <c r="F6" s="2"/>
      <c r="G6" s="2"/>
      <c r="H6" s="2"/>
      <c r="J6" s="2"/>
      <c r="K6" s="2"/>
    </row>
    <row r="7" spans="1:14" ht="15.75" customHeight="1" x14ac:dyDescent="0.2">
      <c r="A7" s="226" t="s">
        <v>181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</row>
    <row r="8" spans="1:14" ht="15.75" customHeight="1" x14ac:dyDescent="0.2">
      <c r="A8" s="10"/>
      <c r="B8" s="10"/>
      <c r="C8" s="10"/>
      <c r="D8" s="1"/>
      <c r="E8" s="1"/>
      <c r="F8" s="1"/>
      <c r="G8" s="1"/>
      <c r="H8" s="1"/>
      <c r="I8" s="1"/>
      <c r="J8" s="1"/>
      <c r="K8" s="1"/>
    </row>
    <row r="9" spans="1:14" ht="15.75" customHeight="1" x14ac:dyDescent="0.2">
      <c r="A9" s="227" t="s">
        <v>180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</row>
    <row r="10" spans="1:14" ht="15.75" customHeight="1" x14ac:dyDescent="0.2">
      <c r="A10" s="9"/>
      <c r="B10" s="9"/>
      <c r="C10" s="9"/>
      <c r="D10" s="9"/>
      <c r="E10" s="9"/>
      <c r="F10" s="9"/>
      <c r="G10" s="9"/>
      <c r="H10" s="9"/>
      <c r="I10" s="9"/>
    </row>
    <row r="11" spans="1:14" ht="15.75" customHeight="1" x14ac:dyDescent="0.2">
      <c r="A11" s="15"/>
      <c r="B11" s="15"/>
      <c r="C11" s="15"/>
      <c r="D11" s="1"/>
      <c r="E11" s="1"/>
      <c r="F11" s="1"/>
      <c r="G11" s="1"/>
      <c r="H11" s="17"/>
      <c r="I11" s="1"/>
      <c r="J11" s="1"/>
      <c r="K11" s="61"/>
    </row>
    <row r="12" spans="1:14" ht="15.75" customHeight="1" x14ac:dyDescent="0.2">
      <c r="A12" s="12" t="s">
        <v>0</v>
      </c>
      <c r="B12" s="131">
        <v>2022</v>
      </c>
      <c r="C12" s="12"/>
      <c r="D12" s="228" t="s">
        <v>182</v>
      </c>
      <c r="E12" s="229"/>
      <c r="F12" s="127"/>
      <c r="H12" s="17"/>
      <c r="J12" s="4"/>
      <c r="N12" s="16"/>
    </row>
    <row r="13" spans="1:14" ht="15.75" customHeight="1" x14ac:dyDescent="0.2">
      <c r="A13" s="17"/>
      <c r="B13" s="17"/>
      <c r="C13" s="17"/>
      <c r="D13" s="17"/>
      <c r="E13" s="17"/>
      <c r="F13" s="3"/>
      <c r="G13" s="1"/>
      <c r="H13" s="17"/>
      <c r="I13" s="18"/>
      <c r="J13" s="4"/>
      <c r="K13" s="10"/>
      <c r="N13" s="16"/>
    </row>
    <row r="14" spans="1:14" ht="15.75" customHeight="1" x14ac:dyDescent="0.2">
      <c r="A14" s="17" t="s">
        <v>48</v>
      </c>
      <c r="B14" s="234"/>
      <c r="C14" s="235"/>
    </row>
    <row r="15" spans="1:14" ht="15.75" customHeight="1" x14ac:dyDescent="0.2">
      <c r="A15" s="17" t="s">
        <v>165</v>
      </c>
      <c r="B15" s="149"/>
      <c r="C15" s="238"/>
      <c r="D15" s="242"/>
      <c r="E15" s="242"/>
      <c r="F15" s="239"/>
    </row>
    <row r="16" spans="1:14" ht="15.75" customHeight="1" x14ac:dyDescent="0.2">
      <c r="A16" s="17" t="s">
        <v>1</v>
      </c>
      <c r="B16" s="240"/>
      <c r="C16" s="243"/>
      <c r="D16" s="243"/>
      <c r="E16" s="243"/>
      <c r="F16" s="241"/>
    </row>
    <row r="17" spans="1:21" ht="15.75" customHeight="1" x14ac:dyDescent="0.2">
      <c r="A17" s="17" t="s">
        <v>2</v>
      </c>
      <c r="B17" s="236"/>
      <c r="C17" s="237"/>
      <c r="F17" s="17" t="s">
        <v>3</v>
      </c>
      <c r="G17" s="240"/>
      <c r="H17" s="241"/>
      <c r="I17" s="17" t="s">
        <v>4</v>
      </c>
      <c r="J17" s="132"/>
    </row>
    <row r="18" spans="1:21" ht="15.75" customHeight="1" x14ac:dyDescent="0.2">
      <c r="A18" s="17" t="s">
        <v>5</v>
      </c>
      <c r="B18" s="238"/>
      <c r="C18" s="239"/>
      <c r="F18" s="17" t="s">
        <v>6</v>
      </c>
      <c r="G18" s="132"/>
      <c r="I18" s="17" t="s">
        <v>66</v>
      </c>
      <c r="J18" s="132"/>
    </row>
    <row r="19" spans="1:21" ht="15.75" customHeight="1" x14ac:dyDescent="0.2">
      <c r="A19" s="17" t="s">
        <v>7</v>
      </c>
      <c r="B19" s="17"/>
      <c r="C19" s="238"/>
      <c r="D19" s="242"/>
      <c r="E19" s="239"/>
    </row>
    <row r="20" spans="1:21" ht="15.75" customHeight="1" x14ac:dyDescent="0.2">
      <c r="A20" s="230" t="s">
        <v>67</v>
      </c>
      <c r="B20" s="231"/>
      <c r="C20" s="240"/>
      <c r="D20" s="243"/>
      <c r="E20" s="241"/>
      <c r="I20" s="109"/>
      <c r="J20" s="109"/>
      <c r="K20" s="109"/>
      <c r="L20" s="109"/>
    </row>
    <row r="21" spans="1:21" ht="15.75" customHeight="1" x14ac:dyDescent="0.2">
      <c r="A21" s="18"/>
      <c r="B21" s="108"/>
      <c r="I21" s="109"/>
      <c r="J21" s="109"/>
      <c r="K21" s="109"/>
      <c r="L21" s="109"/>
    </row>
    <row r="22" spans="1:21" ht="15.75" customHeight="1" x14ac:dyDescent="0.2"/>
    <row r="23" spans="1:21" ht="30" customHeight="1" x14ac:dyDescent="0.2">
      <c r="A23" s="232" t="s">
        <v>183</v>
      </c>
      <c r="B23" s="233"/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18" customHeight="1" x14ac:dyDescent="0.2">
      <c r="A24" s="174"/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15.75" customHeight="1" x14ac:dyDescent="0.2">
      <c r="A25" s="87" t="s">
        <v>185</v>
      </c>
      <c r="C25" s="64"/>
      <c r="E25" s="110"/>
      <c r="F25" s="110"/>
      <c r="G25" s="110"/>
      <c r="H25" s="110"/>
      <c r="I25" s="110"/>
      <c r="J25" s="110"/>
      <c r="K25" s="110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15.75" customHeight="1" x14ac:dyDescent="0.2">
      <c r="A26" s="227" t="s">
        <v>184</v>
      </c>
      <c r="B26" s="227"/>
      <c r="C26" s="64"/>
      <c r="D26" s="65"/>
      <c r="E26" s="65"/>
      <c r="F26" s="111"/>
      <c r="G26" s="111"/>
      <c r="H26" s="111"/>
      <c r="I26" s="111"/>
      <c r="J26" s="111"/>
      <c r="K26" s="111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16.5" customHeight="1" x14ac:dyDescent="0.2"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15.75" customHeight="1" x14ac:dyDescent="0.2">
      <c r="A28" s="5"/>
      <c r="B28" s="121"/>
      <c r="D28" s="188" t="s">
        <v>186</v>
      </c>
      <c r="E28" s="188"/>
      <c r="F28" s="188"/>
      <c r="G28" s="188"/>
      <c r="H28" s="188"/>
      <c r="I28" s="188"/>
      <c r="J28" s="188"/>
      <c r="K28" s="173"/>
      <c r="L28" s="173"/>
    </row>
    <row r="29" spans="1:21" ht="15.75" customHeight="1" x14ac:dyDescent="0.2">
      <c r="A29" s="5"/>
      <c r="B29" s="84"/>
      <c r="C29" s="5"/>
      <c r="D29" s="188" t="s">
        <v>187</v>
      </c>
      <c r="E29" s="188"/>
      <c r="F29" s="188"/>
      <c r="G29" s="188"/>
      <c r="H29" s="188"/>
      <c r="I29" s="188"/>
      <c r="J29" s="188"/>
      <c r="K29" s="173"/>
      <c r="L29" s="173"/>
      <c r="M29" s="222"/>
      <c r="N29" s="222"/>
      <c r="O29" s="222"/>
      <c r="P29" s="222"/>
      <c r="Q29" s="222"/>
      <c r="R29" s="222"/>
      <c r="S29" s="222"/>
    </row>
    <row r="30" spans="1:21" ht="15.75" customHeight="1" x14ac:dyDescent="0.2">
      <c r="A30" s="5"/>
      <c r="B30" s="84"/>
      <c r="C30" s="5"/>
      <c r="D30" s="173"/>
      <c r="E30" s="173"/>
      <c r="F30" s="173"/>
      <c r="G30" s="173"/>
      <c r="H30" s="173"/>
      <c r="I30" s="173"/>
      <c r="J30" s="173"/>
      <c r="K30" s="173"/>
      <c r="L30" s="173"/>
    </row>
    <row r="31" spans="1:21" ht="15.75" customHeight="1" x14ac:dyDescent="0.2">
      <c r="A31" s="5"/>
      <c r="B31" s="84"/>
      <c r="C31" s="190"/>
      <c r="D31" s="188" t="s">
        <v>188</v>
      </c>
      <c r="E31" s="188"/>
      <c r="F31" s="188"/>
      <c r="G31" s="188"/>
      <c r="H31" s="188"/>
      <c r="I31" s="188"/>
      <c r="J31" s="188"/>
      <c r="K31" s="188"/>
      <c r="L31" s="173"/>
    </row>
    <row r="32" spans="1:21" ht="15.75" customHeight="1" x14ac:dyDescent="0.2">
      <c r="A32" s="5"/>
      <c r="B32" s="84"/>
      <c r="C32" s="5"/>
      <c r="D32" s="188" t="s">
        <v>189</v>
      </c>
      <c r="E32" s="188"/>
      <c r="F32" s="188"/>
      <c r="G32" s="188"/>
      <c r="H32" s="188"/>
      <c r="I32" s="188"/>
      <c r="J32" s="188"/>
      <c r="K32" s="188"/>
      <c r="L32" s="173"/>
    </row>
    <row r="33" spans="1:12" ht="15.75" customHeight="1" x14ac:dyDescent="0.2">
      <c r="A33" s="5"/>
      <c r="B33" s="84"/>
      <c r="C33" s="5"/>
      <c r="D33" s="173"/>
      <c r="E33" s="173"/>
      <c r="F33" s="173"/>
      <c r="G33" s="173"/>
      <c r="H33" s="173"/>
      <c r="I33" s="173"/>
      <c r="J33" s="173"/>
      <c r="K33" s="173"/>
      <c r="L33" s="173"/>
    </row>
    <row r="34" spans="1:12" ht="15.75" customHeight="1" x14ac:dyDescent="0.2">
      <c r="A34" s="5"/>
      <c r="B34" s="84"/>
      <c r="C34" s="5"/>
      <c r="D34" s="112"/>
      <c r="E34" s="112"/>
      <c r="F34" s="112"/>
      <c r="G34" s="112"/>
      <c r="H34" s="112"/>
      <c r="I34" s="112"/>
      <c r="J34" s="112"/>
      <c r="K34" s="112"/>
    </row>
    <row r="35" spans="1:12" ht="15.75" customHeight="1" x14ac:dyDescent="0.2">
      <c r="A35" s="5"/>
      <c r="B35" s="84"/>
      <c r="C35" s="190"/>
      <c r="D35" s="188" t="s">
        <v>223</v>
      </c>
      <c r="E35" s="188"/>
      <c r="F35" s="188"/>
      <c r="G35" s="188"/>
      <c r="H35" s="188"/>
      <c r="I35" s="188"/>
      <c r="J35" s="188"/>
      <c r="K35" s="188"/>
    </row>
    <row r="36" spans="1:12" ht="15.75" customHeight="1" x14ac:dyDescent="0.2">
      <c r="A36" s="5"/>
      <c r="B36" s="84"/>
      <c r="D36" s="188" t="s">
        <v>190</v>
      </c>
      <c r="E36" s="188"/>
      <c r="F36" s="188"/>
      <c r="G36" s="188"/>
      <c r="H36" s="223"/>
      <c r="I36" s="224"/>
      <c r="J36" s="225"/>
      <c r="K36" s="188"/>
    </row>
    <row r="37" spans="1:12" ht="15.75" customHeight="1" x14ac:dyDescent="0.2">
      <c r="A37" s="5"/>
      <c r="B37" s="5"/>
      <c r="C37" s="5"/>
      <c r="D37" s="266" t="s">
        <v>191</v>
      </c>
      <c r="E37" s="267"/>
      <c r="F37" s="191"/>
      <c r="G37" s="264" t="s">
        <v>192</v>
      </c>
      <c r="H37" s="265"/>
      <c r="I37" s="192"/>
      <c r="J37" s="189" t="s">
        <v>68</v>
      </c>
      <c r="K37" s="193"/>
    </row>
    <row r="38" spans="1:12" ht="15.75" customHeight="1" x14ac:dyDescent="0.2">
      <c r="A38" s="5"/>
      <c r="B38" s="5"/>
      <c r="C38" s="5"/>
      <c r="D38" s="188" t="s">
        <v>193</v>
      </c>
      <c r="E38" s="188"/>
      <c r="F38" s="188"/>
      <c r="G38" s="188"/>
      <c r="H38" s="188"/>
      <c r="I38" s="188"/>
      <c r="J38" s="188"/>
      <c r="K38" s="188"/>
    </row>
    <row r="39" spans="1:12" ht="15.75" customHeight="1" x14ac:dyDescent="0.2">
      <c r="A39" s="5"/>
      <c r="B39" s="5"/>
      <c r="C39" s="5"/>
    </row>
    <row r="40" spans="1:12" ht="15.75" customHeight="1" x14ac:dyDescent="0.2">
      <c r="A40" s="5"/>
      <c r="B40" s="121"/>
      <c r="C40" s="5"/>
      <c r="D40" s="188" t="s">
        <v>194</v>
      </c>
    </row>
    <row r="41" spans="1:12" ht="15.75" customHeight="1" x14ac:dyDescent="0.2">
      <c r="A41" s="5"/>
      <c r="B41" s="5"/>
      <c r="C41" s="5"/>
      <c r="D41" s="188" t="s">
        <v>195</v>
      </c>
    </row>
    <row r="42" spans="1:12" ht="15.75" customHeight="1" x14ac:dyDescent="0.2">
      <c r="A42" s="5"/>
      <c r="B42" s="5"/>
      <c r="C42" s="5"/>
      <c r="D42" s="172"/>
      <c r="E42" s="172"/>
      <c r="F42" s="172"/>
      <c r="G42" s="125"/>
      <c r="H42" s="112"/>
      <c r="I42" s="112"/>
      <c r="J42" s="112"/>
      <c r="K42" s="112"/>
    </row>
    <row r="43" spans="1:12" ht="15.75" customHeight="1" x14ac:dyDescent="0.2">
      <c r="A43" s="5"/>
      <c r="B43" s="5"/>
      <c r="C43" s="5"/>
      <c r="D43" s="113"/>
      <c r="E43" s="113"/>
      <c r="F43" s="113"/>
      <c r="G43" s="113"/>
      <c r="H43" s="112"/>
      <c r="I43" s="112"/>
      <c r="J43" s="112"/>
      <c r="K43" s="112"/>
    </row>
    <row r="44" spans="1:12" ht="15.75" customHeight="1" x14ac:dyDescent="0.2">
      <c r="A44" s="88" t="s">
        <v>136</v>
      </c>
      <c r="C44" s="63"/>
      <c r="E44" s="14" t="s">
        <v>196</v>
      </c>
    </row>
    <row r="45" spans="1:12" ht="15.75" customHeight="1" x14ac:dyDescent="0.2">
      <c r="A45" s="263"/>
      <c r="B45" s="263"/>
      <c r="C45" s="263"/>
      <c r="D45" s="263"/>
      <c r="E45" s="263"/>
      <c r="F45" s="263"/>
      <c r="G45" s="263"/>
      <c r="H45" s="263"/>
      <c r="I45" s="263"/>
      <c r="J45" s="263"/>
      <c r="K45" s="263"/>
    </row>
    <row r="46" spans="1:12" ht="15.75" customHeight="1" x14ac:dyDescent="0.2">
      <c r="A46" s="11"/>
      <c r="B46" s="121"/>
      <c r="C46" s="67"/>
      <c r="D46" s="253" t="s">
        <v>241</v>
      </c>
      <c r="E46" s="262"/>
      <c r="F46" s="262"/>
      <c r="G46" s="262"/>
      <c r="H46" s="262"/>
      <c r="I46" s="262"/>
      <c r="J46" s="262"/>
      <c r="K46" s="262"/>
      <c r="L46" s="262"/>
    </row>
    <row r="47" spans="1:12" ht="15.75" customHeight="1" x14ac:dyDescent="0.2">
      <c r="A47" s="5"/>
      <c r="B47" s="84"/>
      <c r="C47" s="5"/>
      <c r="D47" s="107"/>
      <c r="E47" s="107"/>
      <c r="F47" s="107"/>
      <c r="G47" s="107"/>
      <c r="H47" s="107"/>
      <c r="I47" s="107"/>
      <c r="J47" s="107"/>
      <c r="K47" s="107"/>
      <c r="L47" s="107"/>
    </row>
    <row r="48" spans="1:12" ht="15.75" customHeight="1" x14ac:dyDescent="0.2">
      <c r="A48" s="11"/>
      <c r="B48" s="121"/>
      <c r="C48" s="67"/>
      <c r="D48" s="253" t="s">
        <v>242</v>
      </c>
      <c r="E48" s="253"/>
      <c r="F48" s="253"/>
      <c r="G48" s="253"/>
      <c r="H48" s="253"/>
      <c r="I48" s="253"/>
      <c r="J48" s="253"/>
      <c r="K48" s="253"/>
      <c r="L48" s="253"/>
    </row>
    <row r="49" spans="1:12" ht="15.75" customHeight="1" x14ac:dyDescent="0.2">
      <c r="A49" s="5"/>
      <c r="B49" s="84"/>
      <c r="C49" s="5"/>
      <c r="D49" s="128"/>
      <c r="E49" s="128"/>
      <c r="F49" s="128"/>
      <c r="G49" s="128"/>
      <c r="H49" s="128"/>
      <c r="I49" s="128"/>
      <c r="J49" s="128"/>
      <c r="K49" s="128"/>
      <c r="L49" s="128"/>
    </row>
    <row r="50" spans="1:12" ht="15.75" customHeight="1" x14ac:dyDescent="0.2">
      <c r="A50" s="5"/>
      <c r="B50" s="84"/>
      <c r="C50" s="5"/>
      <c r="D50" s="128"/>
      <c r="E50" s="128"/>
      <c r="F50" s="128"/>
      <c r="G50" s="128"/>
      <c r="H50" s="128"/>
      <c r="I50" s="128"/>
      <c r="J50" s="128"/>
      <c r="K50" s="128"/>
      <c r="L50" s="128"/>
    </row>
    <row r="51" spans="1:12" ht="15.75" customHeight="1" x14ac:dyDescent="0.2">
      <c r="A51" s="254" t="s">
        <v>197</v>
      </c>
      <c r="B51" s="254"/>
      <c r="C51" s="254"/>
      <c r="D51" s="254"/>
      <c r="E51" s="254"/>
      <c r="F51" s="254"/>
      <c r="G51" s="254"/>
      <c r="H51" s="254"/>
      <c r="I51" s="254"/>
      <c r="J51" s="254"/>
      <c r="K51" s="128"/>
      <c r="L51" s="128"/>
    </row>
    <row r="52" spans="1:12" ht="15.75" customHeight="1" x14ac:dyDescent="0.2"/>
    <row r="53" spans="1:12" ht="15.75" customHeight="1" x14ac:dyDescent="0.2">
      <c r="B53" s="14" t="s">
        <v>198</v>
      </c>
    </row>
    <row r="54" spans="1:12" ht="15.75" customHeight="1" x14ac:dyDescent="0.2"/>
    <row r="55" spans="1:12" ht="15.75" customHeight="1" x14ac:dyDescent="0.2">
      <c r="B55" s="255" t="s">
        <v>199</v>
      </c>
      <c r="C55" s="255"/>
      <c r="D55" s="255"/>
      <c r="E55" s="256" t="s">
        <v>200</v>
      </c>
      <c r="F55" s="256"/>
      <c r="G55" s="256"/>
      <c r="H55" s="256"/>
      <c r="I55" s="256"/>
      <c r="J55" s="257" t="s">
        <v>201</v>
      </c>
      <c r="K55" s="258"/>
    </row>
    <row r="56" spans="1:12" ht="15.75" customHeight="1" x14ac:dyDescent="0.2">
      <c r="A56" s="5"/>
      <c r="B56" s="255"/>
      <c r="C56" s="255"/>
      <c r="D56" s="255"/>
      <c r="E56" s="256"/>
      <c r="F56" s="256"/>
      <c r="G56" s="256"/>
      <c r="H56" s="256"/>
      <c r="I56" s="256"/>
      <c r="J56" s="258"/>
      <c r="K56" s="258"/>
      <c r="L56" s="128"/>
    </row>
    <row r="57" spans="1:12" ht="15.75" customHeight="1" x14ac:dyDescent="0.2">
      <c r="A57" s="5"/>
      <c r="B57" s="255"/>
      <c r="C57" s="255"/>
      <c r="D57" s="255"/>
      <c r="E57" s="256"/>
      <c r="F57" s="256"/>
      <c r="G57" s="256"/>
      <c r="H57" s="256"/>
      <c r="I57" s="256"/>
      <c r="J57" s="258"/>
      <c r="K57" s="258"/>
      <c r="L57" s="128"/>
    </row>
    <row r="58" spans="1:12" ht="15.75" customHeight="1" x14ac:dyDescent="0.2">
      <c r="A58" s="5"/>
      <c r="B58" s="259"/>
      <c r="C58" s="259"/>
      <c r="D58" s="259"/>
      <c r="E58" s="260"/>
      <c r="F58" s="260"/>
      <c r="G58" s="260"/>
      <c r="H58" s="260"/>
      <c r="I58" s="260"/>
      <c r="J58" s="261"/>
      <c r="K58" s="261"/>
      <c r="L58" s="128"/>
    </row>
    <row r="59" spans="1:12" ht="15.75" customHeight="1" x14ac:dyDescent="0.2">
      <c r="A59" s="5"/>
      <c r="B59" s="259"/>
      <c r="C59" s="259"/>
      <c r="D59" s="259"/>
      <c r="E59" s="260"/>
      <c r="F59" s="260"/>
      <c r="G59" s="260"/>
      <c r="H59" s="260"/>
      <c r="I59" s="260"/>
      <c r="J59" s="261"/>
      <c r="K59" s="261"/>
      <c r="L59" s="128"/>
    </row>
    <row r="60" spans="1:12" ht="15.75" customHeight="1" x14ac:dyDescent="0.2">
      <c r="A60" s="5"/>
      <c r="B60" s="259"/>
      <c r="C60" s="259"/>
      <c r="D60" s="259"/>
      <c r="E60" s="260"/>
      <c r="F60" s="260"/>
      <c r="G60" s="260"/>
      <c r="H60" s="260"/>
      <c r="I60" s="260"/>
      <c r="J60" s="261"/>
      <c r="K60" s="261"/>
      <c r="L60" s="128"/>
    </row>
    <row r="61" spans="1:12" ht="15.75" customHeight="1" x14ac:dyDescent="0.2">
      <c r="A61" s="5"/>
      <c r="B61" s="259"/>
      <c r="C61" s="259"/>
      <c r="D61" s="259"/>
      <c r="E61" s="260"/>
      <c r="F61" s="260"/>
      <c r="G61" s="260"/>
      <c r="H61" s="260"/>
      <c r="I61" s="260"/>
      <c r="J61" s="261"/>
      <c r="K61" s="261"/>
      <c r="L61" s="128"/>
    </row>
    <row r="62" spans="1:12" ht="15.75" customHeight="1" x14ac:dyDescent="0.2">
      <c r="A62" s="5"/>
      <c r="B62" s="259"/>
      <c r="C62" s="259"/>
      <c r="D62" s="259"/>
      <c r="E62" s="260"/>
      <c r="F62" s="260"/>
      <c r="G62" s="260"/>
      <c r="H62" s="260"/>
      <c r="I62" s="260"/>
      <c r="J62" s="261"/>
      <c r="K62" s="261"/>
      <c r="L62" s="128"/>
    </row>
    <row r="63" spans="1:12" ht="15.75" customHeight="1" x14ac:dyDescent="0.2">
      <c r="A63" s="5"/>
      <c r="B63" s="259"/>
      <c r="C63" s="259"/>
      <c r="D63" s="259"/>
      <c r="E63" s="260"/>
      <c r="F63" s="260"/>
      <c r="G63" s="260"/>
      <c r="H63" s="260"/>
      <c r="I63" s="260"/>
      <c r="J63" s="261"/>
      <c r="K63" s="261"/>
      <c r="L63" s="128"/>
    </row>
    <row r="64" spans="1:12" ht="15.75" customHeight="1" x14ac:dyDescent="0.2">
      <c r="A64" s="5"/>
      <c r="B64" s="259"/>
      <c r="C64" s="259"/>
      <c r="D64" s="259"/>
      <c r="E64" s="260"/>
      <c r="F64" s="260"/>
      <c r="G64" s="260"/>
      <c r="H64" s="260"/>
      <c r="I64" s="260"/>
      <c r="J64" s="261"/>
      <c r="K64" s="261"/>
      <c r="L64" s="128"/>
    </row>
    <row r="65" spans="1:12" ht="15.75" customHeight="1" x14ac:dyDescent="0.2">
      <c r="A65" s="5"/>
      <c r="B65" s="259"/>
      <c r="C65" s="259"/>
      <c r="D65" s="259"/>
      <c r="E65" s="260"/>
      <c r="F65" s="260"/>
      <c r="G65" s="260"/>
      <c r="H65" s="260"/>
      <c r="I65" s="260"/>
      <c r="J65" s="261"/>
      <c r="K65" s="261"/>
      <c r="L65" s="128"/>
    </row>
    <row r="66" spans="1:12" ht="15.75" customHeight="1" x14ac:dyDescent="0.2">
      <c r="A66" s="5"/>
      <c r="B66" s="259"/>
      <c r="C66" s="259"/>
      <c r="D66" s="259"/>
      <c r="E66" s="260"/>
      <c r="F66" s="260"/>
      <c r="G66" s="260"/>
      <c r="H66" s="260"/>
      <c r="I66" s="260"/>
      <c r="J66" s="261"/>
      <c r="K66" s="261"/>
      <c r="L66" s="128"/>
    </row>
    <row r="67" spans="1:12" ht="15.75" customHeight="1" x14ac:dyDescent="0.2">
      <c r="A67" s="5"/>
      <c r="B67" s="259"/>
      <c r="C67" s="259"/>
      <c r="D67" s="259"/>
      <c r="E67" s="260"/>
      <c r="F67" s="260"/>
      <c r="G67" s="260"/>
      <c r="H67" s="260"/>
      <c r="I67" s="260"/>
      <c r="J67" s="261"/>
      <c r="K67" s="261"/>
      <c r="L67" s="128"/>
    </row>
    <row r="68" spans="1:12" ht="15.75" customHeight="1" x14ac:dyDescent="0.2">
      <c r="A68" s="5"/>
      <c r="B68" s="84"/>
      <c r="C68" s="5"/>
      <c r="D68" s="120"/>
      <c r="E68" s="120"/>
      <c r="F68" s="120"/>
      <c r="G68" s="120"/>
      <c r="H68" s="120"/>
      <c r="I68" s="120"/>
      <c r="J68" s="120"/>
      <c r="K68" s="120"/>
      <c r="L68" s="120"/>
    </row>
    <row r="69" spans="1:12" ht="15.75" customHeight="1" x14ac:dyDescent="0.2">
      <c r="A69" s="248" t="s">
        <v>46</v>
      </c>
      <c r="B69" s="248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2" ht="15.75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2" ht="15.75" customHeight="1" x14ac:dyDescent="0.2">
      <c r="D71" s="7" t="s">
        <v>47</v>
      </c>
      <c r="E71" s="249"/>
      <c r="F71" s="250"/>
      <c r="G71" s="251"/>
      <c r="H71" s="13" t="s">
        <v>146</v>
      </c>
      <c r="I71" s="252">
        <f ca="1">TODAY()</f>
        <v>45078</v>
      </c>
      <c r="J71" s="252"/>
      <c r="K71" s="252"/>
    </row>
    <row r="72" spans="1:12" x14ac:dyDescent="0.2">
      <c r="E72" s="122"/>
      <c r="F72" s="122"/>
      <c r="G72" s="122"/>
    </row>
    <row r="73" spans="1:12" x14ac:dyDescent="0.2">
      <c r="E73" s="234"/>
      <c r="F73" s="244"/>
      <c r="G73" s="235"/>
    </row>
    <row r="74" spans="1:12" x14ac:dyDescent="0.2">
      <c r="D74" s="8" t="s">
        <v>8</v>
      </c>
      <c r="E74" s="245"/>
      <c r="F74" s="246"/>
      <c r="G74" s="247"/>
    </row>
    <row r="76" spans="1:12" x14ac:dyDescent="0.2">
      <c r="B76" s="129" t="s">
        <v>152</v>
      </c>
      <c r="C76" s="129"/>
      <c r="D76" s="129"/>
    </row>
    <row r="77" spans="1:12" x14ac:dyDescent="0.2">
      <c r="B77" s="129"/>
      <c r="C77" s="129"/>
      <c r="D77" s="129"/>
    </row>
  </sheetData>
  <protectedRanges>
    <protectedRange sqref="E12" name="Rango1"/>
    <protectedRange sqref="F1" name="Rango24"/>
    <protectedRange sqref="D2:D3" name="Rango24_1"/>
  </protectedRanges>
  <mergeCells count="59">
    <mergeCell ref="B66:D66"/>
    <mergeCell ref="E66:I66"/>
    <mergeCell ref="J66:K66"/>
    <mergeCell ref="B67:D67"/>
    <mergeCell ref="E67:I67"/>
    <mergeCell ref="J67:K67"/>
    <mergeCell ref="B64:D64"/>
    <mergeCell ref="E64:I64"/>
    <mergeCell ref="J64:K64"/>
    <mergeCell ref="B65:D65"/>
    <mergeCell ref="E65:I65"/>
    <mergeCell ref="J65:K65"/>
    <mergeCell ref="B62:D62"/>
    <mergeCell ref="E62:I62"/>
    <mergeCell ref="J62:K62"/>
    <mergeCell ref="B63:D63"/>
    <mergeCell ref="E63:I63"/>
    <mergeCell ref="J63:K63"/>
    <mergeCell ref="E60:I60"/>
    <mergeCell ref="J60:K60"/>
    <mergeCell ref="B61:D61"/>
    <mergeCell ref="E61:I61"/>
    <mergeCell ref="J61:K61"/>
    <mergeCell ref="D46:L46"/>
    <mergeCell ref="A45:K45"/>
    <mergeCell ref="A26:B26"/>
    <mergeCell ref="G37:H37"/>
    <mergeCell ref="D37:E37"/>
    <mergeCell ref="E73:G74"/>
    <mergeCell ref="A69:K69"/>
    <mergeCell ref="E71:G71"/>
    <mergeCell ref="I71:K71"/>
    <mergeCell ref="D48:L48"/>
    <mergeCell ref="A51:J51"/>
    <mergeCell ref="B55:D57"/>
    <mergeCell ref="E55:I57"/>
    <mergeCell ref="J55:K57"/>
    <mergeCell ref="B58:D58"/>
    <mergeCell ref="E58:I58"/>
    <mergeCell ref="J58:K58"/>
    <mergeCell ref="B59:D59"/>
    <mergeCell ref="E59:I59"/>
    <mergeCell ref="J59:K59"/>
    <mergeCell ref="B60:D60"/>
    <mergeCell ref="M29:S29"/>
    <mergeCell ref="H36:J36"/>
    <mergeCell ref="A7:L7"/>
    <mergeCell ref="A9:L9"/>
    <mergeCell ref="D12:E12"/>
    <mergeCell ref="A20:B20"/>
    <mergeCell ref="A23:L23"/>
    <mergeCell ref="B14:C14"/>
    <mergeCell ref="B17:C17"/>
    <mergeCell ref="B18:C18"/>
    <mergeCell ref="G17:H17"/>
    <mergeCell ref="C19:E19"/>
    <mergeCell ref="C20:E20"/>
    <mergeCell ref="C15:F15"/>
    <mergeCell ref="B16:F16"/>
  </mergeCells>
  <pageMargins left="0.7" right="0.7" top="0.75" bottom="0.75" header="0.3" footer="0.3"/>
  <pageSetup paperSize="9" scale="6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EC66C20-2248-4C16-B892-D44148C6C6D7}">
          <x14:formula1>
            <xm:f>Hoja1!$A$1:$A$5</xm:f>
          </x14:formula1>
          <xm:sqref>G17:H17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Q68"/>
  <sheetViews>
    <sheetView showGridLines="0" topLeftCell="A58" zoomScaleNormal="100" workbookViewId="0">
      <selection activeCell="T71" sqref="T71"/>
    </sheetView>
  </sheetViews>
  <sheetFormatPr baseColWidth="10" defaultColWidth="9.140625" defaultRowHeight="12.75" x14ac:dyDescent="0.2"/>
  <cols>
    <col min="1" max="1" width="11.7109375" style="20" customWidth="1"/>
    <col min="2" max="2" width="12.140625" style="20" customWidth="1"/>
    <col min="3" max="3" width="16.140625" style="20" customWidth="1"/>
    <col min="4" max="6" width="6.7109375" style="20" customWidth="1"/>
    <col min="7" max="7" width="8.7109375" style="20" customWidth="1"/>
    <col min="8" max="8" width="5" style="20" customWidth="1"/>
    <col min="9" max="9" width="5.7109375" style="20" customWidth="1"/>
    <col min="10" max="10" width="5.5703125" style="20" customWidth="1"/>
    <col min="11" max="11" width="5.140625" style="20" customWidth="1"/>
    <col min="12" max="12" width="9.140625" style="20" customWidth="1"/>
    <col min="13" max="13" width="7.28515625" style="20" customWidth="1"/>
    <col min="14" max="14" width="8" style="20" customWidth="1"/>
    <col min="15" max="15" width="8.7109375" style="20" customWidth="1"/>
    <col min="16" max="16384" width="9.140625" style="20"/>
  </cols>
  <sheetData>
    <row r="1" spans="1:15" s="1" customFormat="1" x14ac:dyDescent="0.2">
      <c r="A1" s="42"/>
      <c r="B1" s="42"/>
      <c r="C1" s="42"/>
      <c r="D1" s="42"/>
      <c r="E1" s="42"/>
      <c r="F1" s="42"/>
    </row>
    <row r="2" spans="1:15" s="1" customFormat="1" x14ac:dyDescent="0.2">
      <c r="A2" s="42"/>
      <c r="B2" s="42"/>
      <c r="C2" s="42"/>
      <c r="D2" s="42"/>
      <c r="E2" s="42"/>
      <c r="F2" s="42"/>
    </row>
    <row r="3" spans="1:15" s="1" customFormat="1" x14ac:dyDescent="0.2">
      <c r="A3" s="42"/>
      <c r="B3" s="42"/>
      <c r="C3" s="42"/>
      <c r="D3" s="42"/>
      <c r="E3" s="43"/>
      <c r="F3" s="42"/>
      <c r="H3" s="17"/>
    </row>
    <row r="4" spans="1:15" s="1" customFormat="1" x14ac:dyDescent="0.2">
      <c r="A4" s="42"/>
      <c r="B4" s="42"/>
      <c r="D4" s="104" t="s">
        <v>134</v>
      </c>
      <c r="E4" s="43"/>
      <c r="F4" s="42"/>
      <c r="H4" s="17"/>
    </row>
    <row r="5" spans="1:15" s="1" customFormat="1" x14ac:dyDescent="0.2">
      <c r="A5" s="42"/>
      <c r="B5" s="42"/>
      <c r="D5" s="105" t="s">
        <v>135</v>
      </c>
      <c r="E5" s="44"/>
      <c r="F5" s="42"/>
      <c r="H5" s="3"/>
    </row>
    <row r="6" spans="1:15" s="1" customFormat="1" x14ac:dyDescent="0.2">
      <c r="A6" s="42"/>
      <c r="B6" s="42"/>
      <c r="D6" s="62" t="s">
        <v>65</v>
      </c>
      <c r="E6" s="44"/>
      <c r="F6" s="42"/>
      <c r="H6" s="3"/>
    </row>
    <row r="7" spans="1:15" s="1" customFormat="1" ht="15" customHeight="1" x14ac:dyDescent="0.2">
      <c r="A7" s="42"/>
      <c r="B7" s="42"/>
      <c r="C7" s="42"/>
      <c r="D7" s="42"/>
      <c r="E7" s="43"/>
      <c r="F7" s="42"/>
      <c r="H7" s="17"/>
    </row>
    <row r="8" spans="1:15" s="1" customFormat="1" x14ac:dyDescent="0.2">
      <c r="B8" s="12"/>
      <c r="C8" s="12"/>
      <c r="D8" s="12"/>
      <c r="E8" s="12"/>
      <c r="F8" s="12"/>
      <c r="G8" s="12"/>
    </row>
    <row r="9" spans="1:15" x14ac:dyDescent="0.2">
      <c r="A9" s="320" t="s">
        <v>49</v>
      </c>
      <c r="B9" s="320"/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</row>
    <row r="10" spans="1:15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5" x14ac:dyDescent="0.2">
      <c r="A11" s="321" t="s">
        <v>16</v>
      </c>
      <c r="B11" s="321"/>
      <c r="C11" s="321"/>
      <c r="D11" s="321"/>
      <c r="E11" s="321"/>
      <c r="F11" s="321"/>
      <c r="G11" s="321"/>
      <c r="H11" s="321"/>
      <c r="I11" s="321"/>
      <c r="J11" s="321"/>
      <c r="K11" s="321"/>
      <c r="L11" s="321"/>
      <c r="M11" s="322"/>
      <c r="N11" s="322"/>
      <c r="O11" s="322"/>
    </row>
    <row r="12" spans="1:15" ht="20.100000000000001" customHeight="1" x14ac:dyDescent="0.2"/>
    <row r="13" spans="1:15" ht="21" customHeight="1" x14ac:dyDescent="0.2">
      <c r="A13" s="35" t="s">
        <v>9</v>
      </c>
      <c r="B13" s="133">
        <f>+'Modelo AV 0.1'!B12</f>
        <v>2022</v>
      </c>
      <c r="C13" s="321" t="s">
        <v>202</v>
      </c>
      <c r="D13" s="321"/>
      <c r="E13" s="321"/>
      <c r="F13" s="324">
        <f>'Modelo AV 0.1'!F12</f>
        <v>0</v>
      </c>
      <c r="G13" s="325"/>
      <c r="H13" s="92"/>
      <c r="I13" s="92"/>
      <c r="J13" s="92"/>
      <c r="K13" s="92"/>
      <c r="L13" s="92"/>
      <c r="M13" s="92"/>
      <c r="N13" s="86"/>
      <c r="O13" s="86"/>
    </row>
    <row r="14" spans="1:15" ht="21" customHeight="1" x14ac:dyDescent="0.2">
      <c r="A14" s="328" t="s">
        <v>166</v>
      </c>
      <c r="B14" s="328"/>
      <c r="C14" s="329">
        <f>'Modelo AV 0.1'!C15:F15</f>
        <v>0</v>
      </c>
      <c r="D14" s="330"/>
      <c r="E14" s="330"/>
      <c r="F14" s="331"/>
    </row>
    <row r="15" spans="1:15" ht="12" customHeight="1" x14ac:dyDescent="0.2">
      <c r="E15" s="28"/>
      <c r="F15" s="21"/>
      <c r="G15" s="21"/>
      <c r="H15" s="21"/>
      <c r="I15" s="21"/>
      <c r="J15" s="21"/>
      <c r="K15" s="21"/>
      <c r="L15" s="21"/>
      <c r="M15" s="21"/>
    </row>
    <row r="16" spans="1:15" ht="12" customHeight="1" x14ac:dyDescent="0.2">
      <c r="E16" s="28"/>
      <c r="F16" s="21"/>
      <c r="G16" s="21"/>
      <c r="H16" s="21"/>
      <c r="I16" s="21"/>
      <c r="J16" s="21"/>
      <c r="K16" s="21"/>
      <c r="L16" s="21"/>
      <c r="M16" s="21"/>
    </row>
    <row r="17" spans="1:17" x14ac:dyDescent="0.2">
      <c r="A17" s="90"/>
      <c r="B17" s="90"/>
      <c r="C17" s="90"/>
      <c r="D17" s="89"/>
      <c r="E17" s="89"/>
      <c r="F17" s="89"/>
      <c r="G17" s="89"/>
      <c r="H17" s="89"/>
      <c r="I17" s="89"/>
      <c r="J17" s="89"/>
      <c r="K17" s="89"/>
      <c r="L17" s="36"/>
      <c r="M17" s="36"/>
      <c r="N17" s="36"/>
    </row>
    <row r="18" spans="1:17" ht="27.6" customHeight="1" x14ac:dyDescent="0.2">
      <c r="A18" s="271" t="s">
        <v>69</v>
      </c>
      <c r="B18" s="272"/>
      <c r="C18" s="273"/>
      <c r="D18" s="274" t="s">
        <v>50</v>
      </c>
      <c r="E18" s="275"/>
      <c r="F18" s="274" t="s">
        <v>10</v>
      </c>
      <c r="G18" s="275"/>
      <c r="H18" s="276" t="s">
        <v>138</v>
      </c>
      <c r="I18" s="277"/>
      <c r="J18" s="277"/>
      <c r="K18" s="278"/>
      <c r="L18" s="276" t="s">
        <v>203</v>
      </c>
      <c r="M18" s="278"/>
      <c r="N18" s="274" t="s">
        <v>11</v>
      </c>
      <c r="O18" s="275"/>
      <c r="P18" s="274" t="s">
        <v>44</v>
      </c>
      <c r="Q18" s="275"/>
    </row>
    <row r="19" spans="1:17" ht="14.25" customHeight="1" x14ac:dyDescent="0.2">
      <c r="A19" s="286" t="s">
        <v>137</v>
      </c>
      <c r="B19" s="287"/>
      <c r="C19" s="288"/>
      <c r="D19" s="326">
        <f>+D20+D21</f>
        <v>0</v>
      </c>
      <c r="E19" s="327"/>
      <c r="F19" s="326">
        <f>+F20+F21</f>
        <v>0</v>
      </c>
      <c r="G19" s="327"/>
      <c r="H19" s="354">
        <f>+H20+H21</f>
        <v>0</v>
      </c>
      <c r="I19" s="355"/>
      <c r="J19" s="355"/>
      <c r="K19" s="356"/>
      <c r="L19" s="354">
        <v>0</v>
      </c>
      <c r="M19" s="356"/>
      <c r="N19" s="326">
        <f>+N20+N21</f>
        <v>0</v>
      </c>
      <c r="O19" s="327"/>
      <c r="P19" s="279">
        <f>+D19+F19+H19+N19+L19</f>
        <v>0</v>
      </c>
      <c r="Q19" s="280"/>
    </row>
    <row r="20" spans="1:17" ht="14.25" customHeight="1" x14ac:dyDescent="0.2">
      <c r="A20" s="286" t="s">
        <v>104</v>
      </c>
      <c r="B20" s="287"/>
      <c r="C20" s="288"/>
      <c r="D20" s="284"/>
      <c r="E20" s="285"/>
      <c r="F20" s="284"/>
      <c r="G20" s="285"/>
      <c r="H20" s="357"/>
      <c r="I20" s="358"/>
      <c r="J20" s="358"/>
      <c r="K20" s="359"/>
      <c r="L20" s="357"/>
      <c r="M20" s="359"/>
      <c r="N20" s="284"/>
      <c r="O20" s="285"/>
      <c r="P20" s="279">
        <f>+D20+F20+H20+N20+L20</f>
        <v>0</v>
      </c>
      <c r="Q20" s="280"/>
    </row>
    <row r="21" spans="1:17" ht="14.25" customHeight="1" x14ac:dyDescent="0.2">
      <c r="A21" s="281" t="s">
        <v>105</v>
      </c>
      <c r="B21" s="282"/>
      <c r="C21" s="283"/>
      <c r="D21" s="284"/>
      <c r="E21" s="285"/>
      <c r="F21" s="284"/>
      <c r="G21" s="285"/>
      <c r="H21" s="357"/>
      <c r="I21" s="358"/>
      <c r="J21" s="358"/>
      <c r="K21" s="359"/>
      <c r="L21" s="357"/>
      <c r="M21" s="359"/>
      <c r="N21" s="284"/>
      <c r="O21" s="285"/>
      <c r="P21" s="279">
        <f>+D21+F21+H21+N21+L21</f>
        <v>0</v>
      </c>
      <c r="Q21" s="280"/>
    </row>
    <row r="22" spans="1:17" x14ac:dyDescent="0.2">
      <c r="A22" s="31"/>
      <c r="B22" s="31"/>
      <c r="C22" s="31"/>
      <c r="D22" s="31"/>
      <c r="E22" s="31"/>
      <c r="F22" s="34"/>
      <c r="G22" s="34"/>
      <c r="H22" s="34"/>
      <c r="I22" s="34"/>
      <c r="J22" s="34"/>
      <c r="K22" s="34"/>
      <c r="L22" s="34"/>
      <c r="M22" s="34"/>
      <c r="N22" s="91"/>
      <c r="O22" s="91"/>
    </row>
    <row r="23" spans="1:17" x14ac:dyDescent="0.2">
      <c r="A23" s="373"/>
      <c r="B23" s="373"/>
      <c r="C23" s="373"/>
      <c r="D23" s="373"/>
      <c r="E23" s="373"/>
    </row>
    <row r="24" spans="1:17" ht="14.45" customHeight="1" x14ac:dyDescent="0.2">
      <c r="A24" s="351" t="s">
        <v>131</v>
      </c>
      <c r="B24" s="352"/>
      <c r="C24" s="353"/>
      <c r="D24" s="364" t="s">
        <v>74</v>
      </c>
      <c r="E24" s="380"/>
      <c r="F24" s="380"/>
      <c r="G24" s="381"/>
      <c r="H24" s="333" t="s">
        <v>76</v>
      </c>
      <c r="I24" s="366"/>
      <c r="J24" s="366"/>
      <c r="K24" s="366"/>
      <c r="L24" s="366"/>
      <c r="M24" s="366"/>
      <c r="N24" s="366"/>
      <c r="O24" s="382"/>
    </row>
    <row r="25" spans="1:17" ht="25.9" customHeight="1" x14ac:dyDescent="0.2">
      <c r="A25" s="374"/>
      <c r="B25" s="375"/>
      <c r="C25" s="376"/>
      <c r="D25" s="364" t="s">
        <v>73</v>
      </c>
      <c r="E25" s="380"/>
      <c r="F25" s="381"/>
      <c r="G25" s="289" t="s">
        <v>12</v>
      </c>
      <c r="H25" s="333" t="s">
        <v>139</v>
      </c>
      <c r="I25" s="334"/>
      <c r="J25" s="334"/>
      <c r="K25" s="335"/>
      <c r="L25" s="336" t="s">
        <v>63</v>
      </c>
      <c r="M25" s="333" t="s">
        <v>140</v>
      </c>
      <c r="N25" s="334"/>
      <c r="O25" s="360" t="s">
        <v>75</v>
      </c>
    </row>
    <row r="26" spans="1:17" ht="14.45" customHeight="1" x14ac:dyDescent="0.2">
      <c r="A26" s="374"/>
      <c r="B26" s="375"/>
      <c r="C26" s="376"/>
      <c r="D26" s="339" t="s">
        <v>70</v>
      </c>
      <c r="E26" s="341" t="s">
        <v>71</v>
      </c>
      <c r="F26" s="341" t="s">
        <v>72</v>
      </c>
      <c r="G26" s="332"/>
      <c r="H26" s="289">
        <v>1</v>
      </c>
      <c r="I26" s="291">
        <v>2</v>
      </c>
      <c r="J26" s="292">
        <v>3</v>
      </c>
      <c r="K26" s="292">
        <v>4</v>
      </c>
      <c r="L26" s="337"/>
      <c r="M26" s="292">
        <v>1</v>
      </c>
      <c r="N26" s="292">
        <v>2</v>
      </c>
      <c r="O26" s="361"/>
    </row>
    <row r="27" spans="1:17" ht="14.45" customHeight="1" x14ac:dyDescent="0.2">
      <c r="A27" s="377"/>
      <c r="B27" s="378"/>
      <c r="C27" s="379"/>
      <c r="D27" s="340"/>
      <c r="E27" s="342"/>
      <c r="F27" s="342"/>
      <c r="G27" s="290"/>
      <c r="H27" s="290"/>
      <c r="I27" s="291"/>
      <c r="J27" s="293"/>
      <c r="K27" s="293"/>
      <c r="L27" s="338"/>
      <c r="M27" s="293"/>
      <c r="N27" s="293"/>
      <c r="O27" s="362"/>
    </row>
    <row r="28" spans="1:17" ht="14.45" customHeight="1" x14ac:dyDescent="0.2">
      <c r="A28" s="343" t="s">
        <v>50</v>
      </c>
      <c r="B28" s="344"/>
      <c r="C28" s="345"/>
      <c r="D28" s="114"/>
      <c r="E28" s="114"/>
      <c r="F28" s="114"/>
      <c r="G28" s="136">
        <f>SUM(D28:F28)</f>
        <v>0</v>
      </c>
      <c r="H28" s="115"/>
      <c r="I28" s="115"/>
      <c r="J28" s="115"/>
      <c r="K28" s="115"/>
      <c r="L28" s="114"/>
      <c r="M28" s="115"/>
      <c r="N28" s="115"/>
      <c r="O28" s="114"/>
    </row>
    <row r="29" spans="1:17" ht="14.45" customHeight="1" x14ac:dyDescent="0.2">
      <c r="A29" s="343" t="s">
        <v>10</v>
      </c>
      <c r="B29" s="344"/>
      <c r="C29" s="345"/>
      <c r="D29" s="114"/>
      <c r="E29" s="114"/>
      <c r="F29" s="114"/>
      <c r="G29" s="136">
        <f>SUM(D29:F29)</f>
        <v>0</v>
      </c>
      <c r="H29" s="115"/>
      <c r="I29" s="115"/>
      <c r="J29" s="115"/>
      <c r="K29" s="115"/>
      <c r="L29" s="114"/>
      <c r="M29" s="115"/>
      <c r="N29" s="115"/>
      <c r="O29" s="114"/>
    </row>
    <row r="30" spans="1:17" ht="14.45" customHeight="1" x14ac:dyDescent="0.2">
      <c r="A30" s="343" t="s">
        <v>141</v>
      </c>
      <c r="B30" s="344"/>
      <c r="C30" s="345"/>
      <c r="D30" s="114"/>
      <c r="E30" s="114"/>
      <c r="F30" s="114"/>
      <c r="G30" s="136">
        <f>SUM(D30:F30)</f>
        <v>0</v>
      </c>
      <c r="H30" s="115"/>
      <c r="I30" s="115"/>
      <c r="J30" s="115"/>
      <c r="K30" s="115"/>
      <c r="L30" s="114"/>
      <c r="M30" s="115"/>
      <c r="N30" s="115"/>
      <c r="O30" s="114"/>
    </row>
    <row r="31" spans="1:17" ht="14.45" customHeight="1" x14ac:dyDescent="0.2">
      <c r="A31" s="343" t="s">
        <v>203</v>
      </c>
      <c r="B31" s="344"/>
      <c r="C31" s="345"/>
      <c r="D31" s="114"/>
      <c r="E31" s="114"/>
      <c r="F31" s="114"/>
      <c r="G31" s="136">
        <v>0</v>
      </c>
      <c r="H31" s="115"/>
      <c r="I31" s="115"/>
      <c r="J31" s="115"/>
      <c r="K31" s="115"/>
      <c r="L31" s="114"/>
      <c r="M31" s="115"/>
      <c r="N31" s="115"/>
      <c r="O31" s="114"/>
    </row>
    <row r="32" spans="1:17" ht="14.45" customHeight="1" thickBot="1" x14ac:dyDescent="0.25">
      <c r="A32" s="343" t="s">
        <v>11</v>
      </c>
      <c r="B32" s="344"/>
      <c r="C32" s="345"/>
      <c r="D32" s="114"/>
      <c r="E32" s="114"/>
      <c r="F32" s="114"/>
      <c r="G32" s="136">
        <f>SUM(D32:F32)</f>
        <v>0</v>
      </c>
      <c r="H32" s="115"/>
      <c r="I32" s="115"/>
      <c r="J32" s="115"/>
      <c r="K32" s="115"/>
      <c r="L32" s="114"/>
      <c r="M32" s="115"/>
      <c r="N32" s="115"/>
      <c r="O32" s="114"/>
    </row>
    <row r="33" spans="1:15" ht="14.45" customHeight="1" thickBot="1" x14ac:dyDescent="0.25">
      <c r="A33" s="346" t="s">
        <v>44</v>
      </c>
      <c r="B33" s="347"/>
      <c r="C33" s="348"/>
      <c r="D33" s="134">
        <f>SUM(D28:D32)</f>
        <v>0</v>
      </c>
      <c r="E33" s="134">
        <f>SUM(E28:E32)</f>
        <v>0</v>
      </c>
      <c r="F33" s="134">
        <f>SUM(F28:F32)</f>
        <v>0</v>
      </c>
      <c r="G33" s="135">
        <f>SUM(G28:G32)</f>
        <v>0</v>
      </c>
      <c r="H33" s="349"/>
      <c r="I33" s="350"/>
      <c r="J33" s="350"/>
      <c r="K33" s="350"/>
      <c r="L33" s="137">
        <f>SUM(L28:L32)</f>
        <v>0</v>
      </c>
      <c r="M33" s="363" t="s">
        <v>44</v>
      </c>
      <c r="N33" s="350"/>
      <c r="O33" s="138">
        <f>SUM(O28:O32)</f>
        <v>0</v>
      </c>
    </row>
    <row r="34" spans="1:15" ht="14.45" customHeight="1" x14ac:dyDescent="0.2">
      <c r="A34" s="32"/>
      <c r="B34" s="32"/>
      <c r="C34" s="32"/>
      <c r="D34" s="68"/>
      <c r="E34" s="69"/>
      <c r="F34" s="69"/>
      <c r="G34" s="31"/>
      <c r="H34" s="70"/>
      <c r="I34" s="71"/>
      <c r="J34" s="71"/>
      <c r="K34" s="71"/>
      <c r="L34" s="72"/>
      <c r="M34" s="22"/>
      <c r="N34" s="22"/>
      <c r="O34" s="22"/>
    </row>
    <row r="35" spans="1:15" x14ac:dyDescent="0.2">
      <c r="D35" s="22"/>
      <c r="E35" s="22"/>
      <c r="F35" s="22"/>
      <c r="G35" s="22"/>
    </row>
    <row r="36" spans="1:15" ht="14.25" customHeight="1" x14ac:dyDescent="0.2">
      <c r="A36" s="364" t="s">
        <v>13</v>
      </c>
      <c r="B36" s="365"/>
      <c r="C36" s="365"/>
      <c r="D36" s="365"/>
      <c r="E36" s="365"/>
      <c r="F36" s="365"/>
      <c r="G36" s="365"/>
      <c r="H36" s="365"/>
      <c r="I36" s="365"/>
      <c r="J36" s="365"/>
      <c r="K36" s="366"/>
      <c r="L36" s="366"/>
      <c r="M36" s="367"/>
      <c r="N36" s="367"/>
      <c r="O36" s="368"/>
    </row>
    <row r="37" spans="1:15" ht="27.75" customHeight="1" x14ac:dyDescent="0.2">
      <c r="A37" s="351" t="s">
        <v>250</v>
      </c>
      <c r="B37" s="369"/>
      <c r="C37" s="370"/>
      <c r="D37" s="297" t="s">
        <v>77</v>
      </c>
      <c r="E37" s="298"/>
      <c r="F37" s="298"/>
      <c r="G37" s="298"/>
      <c r="H37" s="298"/>
      <c r="I37" s="298"/>
      <c r="J37" s="298"/>
      <c r="K37" s="298"/>
      <c r="M37" s="383" t="s">
        <v>78</v>
      </c>
      <c r="N37" s="383"/>
      <c r="O37" s="383"/>
    </row>
    <row r="38" spans="1:15" ht="14.45" customHeight="1" x14ac:dyDescent="0.2">
      <c r="A38" s="371"/>
      <c r="B38" s="372"/>
      <c r="C38" s="372"/>
      <c r="D38" s="315" t="s">
        <v>137</v>
      </c>
      <c r="E38" s="315"/>
      <c r="F38" s="315"/>
      <c r="G38" s="318" t="s">
        <v>80</v>
      </c>
      <c r="H38" s="318"/>
      <c r="I38" s="318"/>
      <c r="J38" s="318" t="s">
        <v>79</v>
      </c>
      <c r="K38" s="318"/>
      <c r="L38" s="318"/>
      <c r="M38" s="207"/>
      <c r="N38" s="207"/>
      <c r="O38" s="208"/>
    </row>
    <row r="39" spans="1:15" ht="14.45" customHeight="1" x14ac:dyDescent="0.2">
      <c r="A39" s="371"/>
      <c r="B39" s="372"/>
      <c r="C39" s="372"/>
      <c r="D39" s="316"/>
      <c r="E39" s="316"/>
      <c r="F39" s="316"/>
      <c r="G39" s="319"/>
      <c r="H39" s="319"/>
      <c r="I39" s="319"/>
      <c r="J39" s="319"/>
      <c r="K39" s="319"/>
      <c r="L39" s="319"/>
      <c r="M39" s="313"/>
      <c r="N39" s="313"/>
      <c r="O39" s="314"/>
    </row>
    <row r="40" spans="1:15" ht="14.45" customHeight="1" x14ac:dyDescent="0.2">
      <c r="A40" s="307"/>
      <c r="B40" s="307"/>
      <c r="C40" s="307"/>
      <c r="D40" s="295"/>
      <c r="E40" s="295"/>
      <c r="F40" s="295"/>
      <c r="G40" s="294"/>
      <c r="H40" s="294"/>
      <c r="I40" s="294"/>
      <c r="J40" s="294"/>
      <c r="K40" s="294"/>
      <c r="L40" s="294"/>
      <c r="M40" s="295"/>
      <c r="N40" s="295"/>
      <c r="O40" s="295"/>
    </row>
    <row r="41" spans="1:15" ht="14.45" customHeight="1" x14ac:dyDescent="0.2">
      <c r="A41" s="75" t="s">
        <v>251</v>
      </c>
      <c r="B41" s="75"/>
      <c r="C41" s="75"/>
    </row>
    <row r="42" spans="1:15" ht="14.45" customHeight="1" x14ac:dyDescent="0.2">
      <c r="A42" s="74"/>
      <c r="B42" s="74"/>
      <c r="C42" s="74"/>
    </row>
    <row r="43" spans="1:15" ht="20.100000000000001" customHeight="1" x14ac:dyDescent="0.2">
      <c r="A43" s="347" t="s">
        <v>81</v>
      </c>
      <c r="B43" s="106"/>
      <c r="C43" s="308" t="s">
        <v>15</v>
      </c>
      <c r="D43" s="309"/>
      <c r="E43" s="309"/>
      <c r="F43" s="309"/>
      <c r="G43" s="309"/>
      <c r="H43" s="309"/>
      <c r="I43" s="309"/>
      <c r="J43" s="309"/>
      <c r="K43" s="309"/>
      <c r="L43" s="309"/>
      <c r="M43" s="309"/>
      <c r="N43" s="309"/>
      <c r="O43" s="309"/>
    </row>
    <row r="44" spans="1:15" ht="20.100000000000001" customHeight="1" x14ac:dyDescent="0.2">
      <c r="A44" s="390"/>
      <c r="B44" s="351" t="s">
        <v>82</v>
      </c>
      <c r="C44" s="352"/>
      <c r="D44" s="352"/>
      <c r="E44" s="353"/>
      <c r="F44" s="392" t="s">
        <v>83</v>
      </c>
      <c r="G44" s="393"/>
      <c r="H44" s="351" t="s">
        <v>132</v>
      </c>
      <c r="I44" s="352"/>
      <c r="J44" s="352"/>
      <c r="K44" s="352"/>
      <c r="L44" s="352"/>
      <c r="M44" s="353"/>
      <c r="N44" s="351" t="s">
        <v>78</v>
      </c>
      <c r="O44" s="353"/>
    </row>
    <row r="45" spans="1:15" ht="20.100000000000001" customHeight="1" x14ac:dyDescent="0.2">
      <c r="A45" s="390"/>
      <c r="B45" s="374"/>
      <c r="C45" s="375"/>
      <c r="D45" s="375"/>
      <c r="E45" s="376"/>
      <c r="F45" s="394"/>
      <c r="G45" s="395"/>
      <c r="H45" s="299" t="s">
        <v>137</v>
      </c>
      <c r="I45" s="299"/>
      <c r="J45" s="299" t="s">
        <v>80</v>
      </c>
      <c r="K45" s="299"/>
      <c r="L45" s="300" t="s">
        <v>84</v>
      </c>
      <c r="M45" s="300"/>
      <c r="N45" s="375"/>
      <c r="O45" s="376"/>
    </row>
    <row r="46" spans="1:15" ht="19.5" customHeight="1" x14ac:dyDescent="0.2">
      <c r="A46" s="391"/>
      <c r="B46" s="377"/>
      <c r="C46" s="378"/>
      <c r="D46" s="378"/>
      <c r="E46" s="379"/>
      <c r="F46" s="396"/>
      <c r="G46" s="397"/>
      <c r="H46" s="299"/>
      <c r="I46" s="299"/>
      <c r="J46" s="299"/>
      <c r="K46" s="299"/>
      <c r="L46" s="300"/>
      <c r="M46" s="300"/>
      <c r="N46" s="378"/>
      <c r="O46" s="379"/>
    </row>
    <row r="47" spans="1:15" x14ac:dyDescent="0.2">
      <c r="A47" s="116"/>
      <c r="B47" s="398"/>
      <c r="C47" s="399"/>
      <c r="D47" s="399"/>
      <c r="E47" s="400"/>
      <c r="F47" s="402"/>
      <c r="G47" s="403"/>
      <c r="H47" s="305"/>
      <c r="I47" s="306"/>
      <c r="J47" s="301"/>
      <c r="K47" s="302"/>
      <c r="L47" s="301"/>
      <c r="M47" s="302"/>
      <c r="N47" s="386"/>
      <c r="O47" s="387"/>
    </row>
    <row r="48" spans="1:15" x14ac:dyDescent="0.2">
      <c r="A48" s="116"/>
      <c r="B48" s="398"/>
      <c r="C48" s="399"/>
      <c r="D48" s="399"/>
      <c r="E48" s="400"/>
      <c r="F48" s="402"/>
      <c r="G48" s="403"/>
      <c r="H48" s="406"/>
      <c r="I48" s="407"/>
      <c r="J48" s="303"/>
      <c r="K48" s="304"/>
      <c r="L48" s="303"/>
      <c r="M48" s="304"/>
      <c r="N48" s="386"/>
      <c r="O48" s="387"/>
    </row>
    <row r="49" spans="1:15" x14ac:dyDescent="0.2">
      <c r="A49" s="116"/>
      <c r="B49" s="398"/>
      <c r="C49" s="399"/>
      <c r="D49" s="399"/>
      <c r="E49" s="400"/>
      <c r="F49" s="402"/>
      <c r="G49" s="403"/>
      <c r="H49" s="404"/>
      <c r="I49" s="405"/>
      <c r="J49" s="310"/>
      <c r="K49" s="311"/>
      <c r="L49" s="310"/>
      <c r="M49" s="311"/>
      <c r="N49" s="388"/>
      <c r="O49" s="389"/>
    </row>
    <row r="50" spans="1:15" x14ac:dyDescent="0.2">
      <c r="A50" s="139">
        <f>+A47+A48+A49</f>
        <v>0</v>
      </c>
      <c r="B50" s="60"/>
      <c r="C50" s="60"/>
      <c r="D50" s="60"/>
      <c r="E50" s="60"/>
      <c r="F50" s="323" t="s">
        <v>44</v>
      </c>
      <c r="G50" s="323"/>
      <c r="H50" s="401">
        <f>SUM(H47:I49)</f>
        <v>0</v>
      </c>
      <c r="I50" s="312"/>
      <c r="J50" s="312">
        <f>SUM(J47:K49)</f>
        <v>0</v>
      </c>
      <c r="K50" s="312"/>
      <c r="L50" s="312">
        <f>SUM(L47:M49)</f>
        <v>0</v>
      </c>
      <c r="M50" s="312"/>
      <c r="N50" s="384">
        <f>SUM(N47:O49)</f>
        <v>0</v>
      </c>
      <c r="O50" s="385"/>
    </row>
    <row r="51" spans="1:15" x14ac:dyDescent="0.2">
      <c r="A51" s="73"/>
      <c r="B51" s="76"/>
      <c r="H51" s="22"/>
      <c r="I51" s="22"/>
      <c r="J51" s="22"/>
      <c r="K51" s="22"/>
      <c r="L51" s="22"/>
      <c r="M51" s="22"/>
      <c r="N51" s="22"/>
      <c r="O51" s="22"/>
    </row>
    <row r="52" spans="1:15" x14ac:dyDescent="0.2">
      <c r="A52" s="317" t="s">
        <v>142</v>
      </c>
      <c r="B52" s="317"/>
      <c r="H52" s="22"/>
      <c r="I52" s="22"/>
      <c r="J52" s="22"/>
      <c r="K52" s="22"/>
      <c r="L52" s="22"/>
      <c r="M52" s="22"/>
      <c r="N52" s="22"/>
      <c r="O52" s="22"/>
    </row>
    <row r="53" spans="1:15" s="118" customFormat="1" ht="21.6" customHeight="1" x14ac:dyDescent="0.2">
      <c r="A53" s="269" t="s">
        <v>144</v>
      </c>
      <c r="B53" s="269"/>
      <c r="C53" s="269"/>
      <c r="D53" s="269"/>
      <c r="E53" s="269"/>
      <c r="F53" s="269"/>
      <c r="G53" s="269"/>
      <c r="H53" s="269"/>
      <c r="I53" s="269"/>
      <c r="J53" s="269"/>
      <c r="K53" s="269"/>
      <c r="L53" s="269"/>
      <c r="M53" s="269"/>
      <c r="N53" s="269"/>
      <c r="O53" s="269"/>
    </row>
    <row r="54" spans="1:15" s="118" customFormat="1" x14ac:dyDescent="0.2">
      <c r="A54" s="269" t="s">
        <v>143</v>
      </c>
      <c r="B54" s="269"/>
      <c r="C54" s="269"/>
      <c r="D54" s="269"/>
      <c r="E54" s="269"/>
      <c r="F54" s="269"/>
      <c r="G54" s="269"/>
      <c r="H54" s="269"/>
      <c r="I54" s="269"/>
      <c r="J54" s="269"/>
      <c r="K54" s="269"/>
      <c r="L54" s="269"/>
      <c r="M54" s="269"/>
      <c r="N54" s="269"/>
      <c r="O54" s="269"/>
    </row>
    <row r="55" spans="1:15" s="118" customFormat="1" ht="23.25" customHeight="1" x14ac:dyDescent="0.2">
      <c r="A55" s="269" t="s">
        <v>224</v>
      </c>
      <c r="B55" s="269"/>
      <c r="C55" s="269"/>
      <c r="D55" s="269"/>
      <c r="E55" s="269"/>
      <c r="F55" s="269"/>
      <c r="G55" s="269"/>
      <c r="H55" s="269"/>
      <c r="I55" s="269"/>
      <c r="J55" s="269"/>
      <c r="K55" s="269"/>
      <c r="L55" s="269"/>
      <c r="M55" s="269"/>
      <c r="N55" s="269"/>
      <c r="O55" s="269"/>
    </row>
    <row r="56" spans="1:15" s="118" customFormat="1" ht="15" customHeight="1" x14ac:dyDescent="0.2">
      <c r="A56" s="194" t="s">
        <v>204</v>
      </c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  <c r="O56" s="176"/>
    </row>
    <row r="57" spans="1:15" s="118" customFormat="1" x14ac:dyDescent="0.2">
      <c r="A57" s="269" t="s">
        <v>243</v>
      </c>
      <c r="B57" s="269"/>
      <c r="C57" s="269"/>
      <c r="D57" s="269"/>
      <c r="E57" s="269"/>
      <c r="F57" s="269"/>
      <c r="G57" s="269"/>
      <c r="H57" s="269"/>
      <c r="I57" s="269"/>
      <c r="J57" s="269"/>
      <c r="K57" s="269"/>
      <c r="L57" s="269"/>
      <c r="M57" s="269"/>
      <c r="N57" s="269"/>
      <c r="O57" s="269"/>
    </row>
    <row r="58" spans="1:15" s="118" customFormat="1" x14ac:dyDescent="0.2">
      <c r="A58" s="269" t="s">
        <v>253</v>
      </c>
      <c r="B58" s="269"/>
      <c r="C58" s="269"/>
      <c r="D58" s="269"/>
      <c r="E58" s="269"/>
      <c r="F58" s="269"/>
      <c r="G58" s="269"/>
      <c r="H58" s="269"/>
      <c r="I58" s="269"/>
      <c r="J58" s="269"/>
      <c r="K58" s="269"/>
      <c r="L58" s="269"/>
      <c r="M58" s="269"/>
      <c r="N58" s="269"/>
      <c r="O58" s="269"/>
    </row>
    <row r="59" spans="1:15" s="118" customFormat="1" ht="24" customHeight="1" x14ac:dyDescent="0.2">
      <c r="B59" s="296" t="s">
        <v>225</v>
      </c>
      <c r="C59" s="270"/>
      <c r="D59" s="270"/>
      <c r="E59" s="270"/>
      <c r="F59" s="270"/>
      <c r="G59" s="270"/>
      <c r="H59" s="270"/>
      <c r="I59" s="270"/>
      <c r="J59" s="270"/>
      <c r="K59" s="270"/>
      <c r="L59" s="270"/>
      <c r="M59" s="270"/>
      <c r="N59" s="270"/>
      <c r="O59" s="270"/>
    </row>
    <row r="60" spans="1:15" s="118" customFormat="1" x14ac:dyDescent="0.2">
      <c r="B60" s="270" t="s">
        <v>157</v>
      </c>
      <c r="C60" s="270"/>
      <c r="D60" s="270"/>
      <c r="E60" s="270"/>
      <c r="F60" s="270"/>
      <c r="G60" s="270"/>
      <c r="H60" s="270"/>
      <c r="I60" s="270"/>
      <c r="J60" s="270"/>
      <c r="K60" s="270"/>
      <c r="L60" s="270"/>
      <c r="M60" s="270"/>
      <c r="N60" s="270"/>
      <c r="O60" s="270"/>
    </row>
    <row r="61" spans="1:15" s="118" customFormat="1" ht="24.6" customHeight="1" x14ac:dyDescent="0.2">
      <c r="B61" s="270" t="s">
        <v>226</v>
      </c>
      <c r="C61" s="270"/>
      <c r="D61" s="270"/>
      <c r="E61" s="270"/>
      <c r="F61" s="270"/>
      <c r="G61" s="270"/>
      <c r="H61" s="270"/>
      <c r="I61" s="270"/>
      <c r="J61" s="270"/>
      <c r="K61" s="270"/>
      <c r="L61" s="270"/>
      <c r="M61" s="270"/>
      <c r="N61" s="270"/>
      <c r="O61" s="270"/>
    </row>
    <row r="62" spans="1:15" s="118" customFormat="1" ht="24" customHeight="1" x14ac:dyDescent="0.2">
      <c r="B62" s="270" t="s">
        <v>244</v>
      </c>
      <c r="C62" s="270"/>
      <c r="D62" s="270"/>
      <c r="E62" s="270"/>
      <c r="F62" s="270"/>
      <c r="G62" s="270"/>
      <c r="H62" s="270"/>
      <c r="I62" s="270"/>
      <c r="J62" s="270"/>
      <c r="K62" s="270"/>
      <c r="L62" s="270"/>
      <c r="M62" s="270"/>
      <c r="N62" s="270"/>
      <c r="O62" s="270"/>
    </row>
    <row r="63" spans="1:15" s="118" customFormat="1" ht="12.75" customHeight="1" x14ac:dyDescent="0.2">
      <c r="A63" s="317" t="s">
        <v>252</v>
      </c>
      <c r="B63" s="317"/>
      <c r="C63" s="317"/>
    </row>
    <row r="64" spans="1:15" s="118" customFormat="1" x14ac:dyDescent="0.2">
      <c r="A64" s="268" t="s">
        <v>245</v>
      </c>
      <c r="B64" s="268"/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</row>
    <row r="65" spans="1:15" s="118" customFormat="1" x14ac:dyDescent="0.2">
      <c r="A65" s="126"/>
      <c r="B65" s="126" t="s">
        <v>154</v>
      </c>
      <c r="C65" s="126" t="s">
        <v>155</v>
      </c>
      <c r="D65" s="269" t="s">
        <v>156</v>
      </c>
      <c r="E65" s="269"/>
      <c r="F65" s="269"/>
      <c r="G65" s="126"/>
      <c r="H65" s="126"/>
      <c r="I65" s="126"/>
      <c r="J65" s="126"/>
      <c r="K65" s="126"/>
      <c r="L65" s="126"/>
      <c r="M65" s="126"/>
      <c r="N65" s="126"/>
      <c r="O65" s="126"/>
    </row>
    <row r="66" spans="1:15" x14ac:dyDescent="0.2">
      <c r="A66" s="317" t="s">
        <v>145</v>
      </c>
      <c r="B66" s="317"/>
    </row>
    <row r="67" spans="1:15" s="118" customFormat="1" ht="19.899999999999999" customHeight="1" x14ac:dyDescent="0.2">
      <c r="A67" s="268" t="s">
        <v>254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268"/>
      <c r="N67" s="268"/>
      <c r="O67" s="268"/>
    </row>
    <row r="68" spans="1:15" ht="15" x14ac:dyDescent="0.2">
      <c r="A68" s="99"/>
    </row>
  </sheetData>
  <sheetProtection algorithmName="SHA-512" hashValue="SCIsixHcoqKNehPCG0jfdVOmqrJYChjrK6OFlh1Zuhc7oMLNgLAu5Ge7bqsk5quUMmpnbgeCBY9R6Q6/d9EEyg==" saltValue="CPBzZc4UjERNf8z5TI9h+g==" spinCount="100000" sheet="1" objects="1" scenarios="1"/>
  <protectedRanges>
    <protectedRange sqref="B45" name="Rango5"/>
    <protectedRange sqref="J45" name="Rango7"/>
    <protectedRange sqref="C1 C3" name="Rango24_1"/>
    <protectedRange sqref="C45:D45" name="Rango6_1"/>
    <protectedRange sqref="F44 F45:G45" name="Rango7_1"/>
    <protectedRange sqref="D4:D5" name="Rango24_1_1"/>
  </protectedRanges>
  <mergeCells count="121">
    <mergeCell ref="B62:O62"/>
    <mergeCell ref="A64:O64"/>
    <mergeCell ref="A66:B66"/>
    <mergeCell ref="N44:O46"/>
    <mergeCell ref="N50:O50"/>
    <mergeCell ref="N47:O47"/>
    <mergeCell ref="N48:O48"/>
    <mergeCell ref="N49:O49"/>
    <mergeCell ref="A43:A46"/>
    <mergeCell ref="B44:E46"/>
    <mergeCell ref="F44:G46"/>
    <mergeCell ref="B47:E47"/>
    <mergeCell ref="B48:E48"/>
    <mergeCell ref="H50:I50"/>
    <mergeCell ref="B49:E49"/>
    <mergeCell ref="F47:G47"/>
    <mergeCell ref="F48:G48"/>
    <mergeCell ref="F49:G49"/>
    <mergeCell ref="L47:M47"/>
    <mergeCell ref="L48:M48"/>
    <mergeCell ref="H49:I49"/>
    <mergeCell ref="H48:I48"/>
    <mergeCell ref="A63:C63"/>
    <mergeCell ref="J49:K49"/>
    <mergeCell ref="M33:N33"/>
    <mergeCell ref="A36:O36"/>
    <mergeCell ref="A37:C39"/>
    <mergeCell ref="A23:E23"/>
    <mergeCell ref="A24:C27"/>
    <mergeCell ref="D24:G24"/>
    <mergeCell ref="H24:O24"/>
    <mergeCell ref="D25:F25"/>
    <mergeCell ref="A19:C19"/>
    <mergeCell ref="D19:E19"/>
    <mergeCell ref="F19:G19"/>
    <mergeCell ref="A28:C28"/>
    <mergeCell ref="M37:O37"/>
    <mergeCell ref="P19:Q19"/>
    <mergeCell ref="H19:K19"/>
    <mergeCell ref="H20:K20"/>
    <mergeCell ref="H21:K21"/>
    <mergeCell ref="M26:M27"/>
    <mergeCell ref="F20:G20"/>
    <mergeCell ref="N20:O20"/>
    <mergeCell ref="L19:M19"/>
    <mergeCell ref="L20:M20"/>
    <mergeCell ref="L21:M21"/>
    <mergeCell ref="M25:N25"/>
    <mergeCell ref="O25:O27"/>
    <mergeCell ref="F26:F27"/>
    <mergeCell ref="A9:O9"/>
    <mergeCell ref="A11:O11"/>
    <mergeCell ref="C13:E13"/>
    <mergeCell ref="F50:G50"/>
    <mergeCell ref="F13:G13"/>
    <mergeCell ref="N19:O19"/>
    <mergeCell ref="N26:N27"/>
    <mergeCell ref="A14:B14"/>
    <mergeCell ref="C14:F14"/>
    <mergeCell ref="G25:G27"/>
    <mergeCell ref="H25:K25"/>
    <mergeCell ref="L25:L27"/>
    <mergeCell ref="D26:D27"/>
    <mergeCell ref="E26:E27"/>
    <mergeCell ref="L18:M18"/>
    <mergeCell ref="A31:C31"/>
    <mergeCell ref="A29:C29"/>
    <mergeCell ref="A32:C32"/>
    <mergeCell ref="A33:C33"/>
    <mergeCell ref="H33:K33"/>
    <mergeCell ref="H44:M44"/>
    <mergeCell ref="D40:F40"/>
    <mergeCell ref="G40:I40"/>
    <mergeCell ref="A30:C30"/>
    <mergeCell ref="B59:O59"/>
    <mergeCell ref="D37:K37"/>
    <mergeCell ref="A54:O54"/>
    <mergeCell ref="A55:O55"/>
    <mergeCell ref="A57:O57"/>
    <mergeCell ref="H45:I46"/>
    <mergeCell ref="L45:M46"/>
    <mergeCell ref="J45:K46"/>
    <mergeCell ref="J47:K47"/>
    <mergeCell ref="J48:K48"/>
    <mergeCell ref="H47:I47"/>
    <mergeCell ref="A58:O58"/>
    <mergeCell ref="A40:C40"/>
    <mergeCell ref="C43:O43"/>
    <mergeCell ref="L49:M49"/>
    <mergeCell ref="L50:M50"/>
    <mergeCell ref="J50:K50"/>
    <mergeCell ref="M39:O39"/>
    <mergeCell ref="D38:F39"/>
    <mergeCell ref="A53:O53"/>
    <mergeCell ref="A52:B52"/>
    <mergeCell ref="G38:I39"/>
    <mergeCell ref="J38:L39"/>
    <mergeCell ref="A67:O67"/>
    <mergeCell ref="D65:F65"/>
    <mergeCell ref="B61:O61"/>
    <mergeCell ref="A18:C18"/>
    <mergeCell ref="D18:E18"/>
    <mergeCell ref="F18:G18"/>
    <mergeCell ref="H18:K18"/>
    <mergeCell ref="N18:O18"/>
    <mergeCell ref="P18:Q18"/>
    <mergeCell ref="P20:Q20"/>
    <mergeCell ref="A21:C21"/>
    <mergeCell ref="D21:E21"/>
    <mergeCell ref="F21:G21"/>
    <mergeCell ref="N21:O21"/>
    <mergeCell ref="P21:Q21"/>
    <mergeCell ref="A20:C20"/>
    <mergeCell ref="D20:E20"/>
    <mergeCell ref="H26:H27"/>
    <mergeCell ref="I26:I27"/>
    <mergeCell ref="J26:J27"/>
    <mergeCell ref="K26:K27"/>
    <mergeCell ref="B60:O60"/>
    <mergeCell ref="J40:L40"/>
    <mergeCell ref="M40:O40"/>
  </mergeCells>
  <dataValidations count="1">
    <dataValidation allowBlank="1" sqref="F44 J45" xr:uid="{00000000-0002-0000-0100-000001000000}"/>
  </dataValidations>
  <pageMargins left="0.7" right="0.7" top="0.75" bottom="0.75" header="0.3" footer="0.3"/>
  <pageSetup paperSize="9" scale="7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Hoja1!$C$1:$C$3</xm:f>
          </x14:formula1>
          <xm:sqref>A40:C40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J72"/>
  <sheetViews>
    <sheetView showGridLines="0" topLeftCell="A55" zoomScaleNormal="100" workbookViewId="0">
      <selection activeCell="J75" sqref="J75"/>
    </sheetView>
  </sheetViews>
  <sheetFormatPr baseColWidth="10" defaultRowHeight="17.25" customHeight="1" x14ac:dyDescent="0.2"/>
  <cols>
    <col min="1" max="1" width="11.7109375" style="20" customWidth="1"/>
    <col min="2" max="2" width="14.7109375" style="20" customWidth="1"/>
    <col min="3" max="3" width="9.7109375" style="20" customWidth="1"/>
    <col min="4" max="4" width="11.5703125" style="20" customWidth="1"/>
    <col min="5" max="7" width="11.7109375" style="20" customWidth="1"/>
    <col min="8" max="8" width="22.5703125" style="20" customWidth="1"/>
    <col min="9" max="10" width="11.7109375" style="20" customWidth="1"/>
    <col min="11" max="16384" width="11.42578125" style="20"/>
  </cols>
  <sheetData>
    <row r="1" spans="1:10" s="1" customFormat="1" ht="12.75" x14ac:dyDescent="0.2">
      <c r="A1" s="42"/>
      <c r="B1" s="42"/>
      <c r="C1" s="42"/>
      <c r="D1" s="42"/>
      <c r="E1" s="42"/>
      <c r="F1" s="42"/>
    </row>
    <row r="2" spans="1:10" s="1" customFormat="1" ht="12.75" x14ac:dyDescent="0.2">
      <c r="A2" s="42"/>
      <c r="B2" s="42"/>
      <c r="C2" s="42"/>
      <c r="D2" s="42"/>
      <c r="E2" s="43"/>
      <c r="F2" s="42"/>
    </row>
    <row r="3" spans="1:10" s="1" customFormat="1" ht="12.75" x14ac:dyDescent="0.2">
      <c r="A3" s="42"/>
      <c r="B3" s="42"/>
      <c r="C3" s="104" t="s">
        <v>134</v>
      </c>
      <c r="D3" s="42"/>
      <c r="E3" s="43"/>
      <c r="F3" s="42"/>
    </row>
    <row r="4" spans="1:10" s="1" customFormat="1" ht="12.75" x14ac:dyDescent="0.2">
      <c r="A4" s="42"/>
      <c r="B4" s="42"/>
      <c r="C4" s="105" t="s">
        <v>135</v>
      </c>
      <c r="D4" s="42"/>
      <c r="E4" s="44"/>
      <c r="F4" s="42"/>
    </row>
    <row r="5" spans="1:10" s="1" customFormat="1" ht="12.75" x14ac:dyDescent="0.2">
      <c r="A5" s="42"/>
      <c r="B5" s="42"/>
      <c r="C5" s="62" t="s">
        <v>65</v>
      </c>
      <c r="D5" s="42"/>
      <c r="E5" s="44"/>
      <c r="F5" s="42"/>
    </row>
    <row r="6" spans="1:10" s="1" customFormat="1" ht="15" customHeight="1" x14ac:dyDescent="0.2">
      <c r="A6" s="42"/>
      <c r="B6" s="42"/>
      <c r="C6" s="42"/>
      <c r="D6" s="42"/>
      <c r="E6" s="43"/>
      <c r="F6" s="42"/>
    </row>
    <row r="7" spans="1:10" s="1" customFormat="1" ht="12.75" x14ac:dyDescent="0.2">
      <c r="B7" s="12"/>
      <c r="C7" s="12"/>
      <c r="D7" s="12"/>
      <c r="F7" s="17"/>
      <c r="G7" s="12"/>
    </row>
    <row r="8" spans="1:10" ht="12.75" x14ac:dyDescent="0.2">
      <c r="A8" s="320" t="s">
        <v>255</v>
      </c>
      <c r="B8" s="320"/>
      <c r="C8" s="320"/>
      <c r="D8" s="320"/>
      <c r="E8" s="320"/>
      <c r="F8" s="320"/>
      <c r="G8" s="320"/>
      <c r="H8" s="320"/>
      <c r="I8" s="320"/>
      <c r="J8" s="320"/>
    </row>
    <row r="9" spans="1:10" ht="12.75" x14ac:dyDescent="0.2">
      <c r="A9" s="26"/>
      <c r="B9" s="26"/>
      <c r="C9" s="26"/>
      <c r="D9" s="26"/>
      <c r="E9" s="26"/>
      <c r="F9" s="26"/>
      <c r="G9" s="26"/>
      <c r="H9" s="26"/>
    </row>
    <row r="10" spans="1:10" ht="20.100000000000001" customHeight="1" x14ac:dyDescent="0.2">
      <c r="A10" s="321" t="s">
        <v>17</v>
      </c>
      <c r="B10" s="321"/>
      <c r="C10" s="321"/>
      <c r="D10" s="321"/>
      <c r="E10" s="321"/>
      <c r="F10" s="321"/>
      <c r="G10" s="321"/>
      <c r="H10" s="321"/>
      <c r="I10" s="321"/>
      <c r="J10" s="321"/>
    </row>
    <row r="11" spans="1:10" ht="20.100000000000001" customHeight="1" x14ac:dyDescent="0.2">
      <c r="A11" s="26"/>
      <c r="B11" s="26"/>
      <c r="C11" s="26"/>
      <c r="D11" s="26"/>
      <c r="E11" s="26"/>
      <c r="F11" s="26"/>
      <c r="G11" s="26"/>
      <c r="I11" s="117"/>
    </row>
    <row r="12" spans="1:10" ht="20.100000000000001" customHeight="1" x14ac:dyDescent="0.2">
      <c r="A12" s="26"/>
      <c r="B12" s="26"/>
      <c r="C12" s="26"/>
      <c r="D12" s="26"/>
      <c r="E12" s="26"/>
      <c r="F12" s="26"/>
      <c r="G12" s="26"/>
      <c r="H12" s="26"/>
    </row>
    <row r="13" spans="1:10" ht="21" customHeight="1" x14ac:dyDescent="0.2">
      <c r="A13" s="33" t="s">
        <v>0</v>
      </c>
      <c r="B13" s="133">
        <f>+'Modelo AV 0.1'!B12</f>
        <v>2022</v>
      </c>
      <c r="C13" s="321" t="s">
        <v>182</v>
      </c>
      <c r="D13" s="321"/>
      <c r="E13" s="140">
        <f>'Modelo AV 0.1'!F12</f>
        <v>0</v>
      </c>
    </row>
    <row r="14" spans="1:10" ht="21" customHeight="1" x14ac:dyDescent="0.2">
      <c r="A14" s="408" t="s">
        <v>166</v>
      </c>
      <c r="B14" s="408"/>
      <c r="C14" s="410">
        <f>'Modelo AV 0.1'!B15:E15</f>
        <v>0</v>
      </c>
      <c r="D14" s="411"/>
      <c r="E14" s="411"/>
      <c r="F14" s="411"/>
      <c r="G14" s="412"/>
    </row>
    <row r="15" spans="1:10" ht="17.25" customHeight="1" x14ac:dyDescent="0.2">
      <c r="A15" s="33"/>
      <c r="B15" s="33"/>
      <c r="C15" s="33"/>
      <c r="D15" s="27"/>
      <c r="E15" s="27"/>
      <c r="F15" s="27"/>
      <c r="G15" s="27"/>
      <c r="H15" s="27"/>
    </row>
    <row r="16" spans="1:10" ht="17.25" customHeight="1" x14ac:dyDescent="0.2">
      <c r="A16" s="28"/>
      <c r="B16" s="409"/>
      <c r="C16" s="409"/>
      <c r="D16" s="409"/>
      <c r="E16" s="409"/>
      <c r="F16" s="409"/>
      <c r="G16" s="409"/>
      <c r="H16" s="409"/>
    </row>
    <row r="17" spans="1:10" ht="15" customHeight="1" x14ac:dyDescent="0.2">
      <c r="A17" s="77" t="s">
        <v>85</v>
      </c>
      <c r="C17" s="34"/>
      <c r="D17" s="34"/>
    </row>
    <row r="18" spans="1:10" ht="15" customHeight="1" x14ac:dyDescent="0.2">
      <c r="A18" s="77"/>
      <c r="C18" s="34"/>
      <c r="D18" s="34"/>
    </row>
    <row r="19" spans="1:10" ht="15" customHeight="1" x14ac:dyDescent="0.2">
      <c r="A19" s="430"/>
      <c r="B19" s="430" t="s">
        <v>86</v>
      </c>
      <c r="C19" s="430" t="s">
        <v>18</v>
      </c>
      <c r="D19" s="430" t="s">
        <v>19</v>
      </c>
      <c r="E19" s="430" t="s">
        <v>51</v>
      </c>
      <c r="F19" s="351" t="s">
        <v>138</v>
      </c>
      <c r="G19" s="352"/>
      <c r="H19" s="353"/>
      <c r="I19" s="333" t="s">
        <v>52</v>
      </c>
      <c r="J19" s="382"/>
    </row>
    <row r="20" spans="1:10" ht="15" customHeight="1" x14ac:dyDescent="0.2">
      <c r="A20" s="430"/>
      <c r="B20" s="430"/>
      <c r="C20" s="430"/>
      <c r="D20" s="430"/>
      <c r="E20" s="430"/>
      <c r="F20" s="374"/>
      <c r="G20" s="375"/>
      <c r="H20" s="376"/>
      <c r="I20" s="426" t="s">
        <v>88</v>
      </c>
      <c r="J20" s="428" t="s">
        <v>87</v>
      </c>
    </row>
    <row r="21" spans="1:10" ht="15" customHeight="1" x14ac:dyDescent="0.2">
      <c r="A21" s="430"/>
      <c r="B21" s="430"/>
      <c r="C21" s="430"/>
      <c r="D21" s="430"/>
      <c r="E21" s="430"/>
      <c r="F21" s="377"/>
      <c r="G21" s="378"/>
      <c r="H21" s="379"/>
      <c r="I21" s="427"/>
      <c r="J21" s="429"/>
    </row>
    <row r="22" spans="1:10" ht="15" customHeight="1" x14ac:dyDescent="0.2">
      <c r="A22" s="28"/>
      <c r="B22" s="141"/>
      <c r="C22" s="142"/>
      <c r="D22" s="142"/>
      <c r="E22" s="119"/>
      <c r="F22" s="354"/>
      <c r="G22" s="355"/>
      <c r="H22" s="356"/>
      <c r="I22" s="119"/>
      <c r="J22" s="119"/>
    </row>
    <row r="23" spans="1:10" ht="15" customHeight="1" x14ac:dyDescent="0.2">
      <c r="A23" s="28"/>
    </row>
    <row r="24" spans="1:10" ht="15" customHeight="1" x14ac:dyDescent="0.2">
      <c r="A24" s="28"/>
    </row>
    <row r="25" spans="1:10" ht="15" customHeight="1" x14ac:dyDescent="0.2">
      <c r="A25" s="78" t="s">
        <v>89</v>
      </c>
      <c r="C25" s="22"/>
    </row>
    <row r="26" spans="1:10" ht="15" customHeight="1" x14ac:dyDescent="0.2">
      <c r="A26" s="78"/>
      <c r="C26" s="22"/>
    </row>
    <row r="27" spans="1:10" ht="15" customHeight="1" x14ac:dyDescent="0.2">
      <c r="A27" s="430"/>
      <c r="B27" s="430" t="s">
        <v>86</v>
      </c>
      <c r="C27" s="430" t="s">
        <v>18</v>
      </c>
      <c r="D27" s="430" t="s">
        <v>19</v>
      </c>
      <c r="E27" s="430" t="s">
        <v>51</v>
      </c>
      <c r="F27" s="351" t="s">
        <v>138</v>
      </c>
      <c r="G27" s="352"/>
      <c r="H27" s="353"/>
      <c r="I27" s="333" t="s">
        <v>52</v>
      </c>
      <c r="J27" s="382"/>
    </row>
    <row r="28" spans="1:10" ht="15" customHeight="1" x14ac:dyDescent="0.2">
      <c r="A28" s="430"/>
      <c r="B28" s="430"/>
      <c r="C28" s="430"/>
      <c r="D28" s="430"/>
      <c r="E28" s="430"/>
      <c r="F28" s="374"/>
      <c r="G28" s="375"/>
      <c r="H28" s="376"/>
      <c r="I28" s="426" t="s">
        <v>88</v>
      </c>
      <c r="J28" s="428" t="s">
        <v>87</v>
      </c>
    </row>
    <row r="29" spans="1:10" ht="15" customHeight="1" x14ac:dyDescent="0.2">
      <c r="A29" s="430"/>
      <c r="B29" s="430"/>
      <c r="C29" s="430"/>
      <c r="D29" s="430"/>
      <c r="E29" s="430"/>
      <c r="F29" s="377"/>
      <c r="G29" s="378"/>
      <c r="H29" s="379"/>
      <c r="I29" s="427"/>
      <c r="J29" s="429"/>
    </row>
    <row r="30" spans="1:10" ht="15" customHeight="1" x14ac:dyDescent="0.2">
      <c r="A30" s="28"/>
      <c r="B30" s="141"/>
      <c r="C30" s="142"/>
      <c r="D30" s="142"/>
      <c r="E30" s="119"/>
      <c r="F30" s="354"/>
      <c r="G30" s="355"/>
      <c r="H30" s="356"/>
      <c r="I30" s="119"/>
      <c r="J30" s="119"/>
    </row>
    <row r="31" spans="1:10" ht="15" customHeight="1" x14ac:dyDescent="0.2">
      <c r="A31" s="28"/>
    </row>
    <row r="32" spans="1:10" ht="15" customHeight="1" x14ac:dyDescent="0.2">
      <c r="A32" s="28"/>
    </row>
    <row r="33" spans="1:10" ht="15" customHeight="1" x14ac:dyDescent="0.2">
      <c r="A33" s="79" t="s">
        <v>90</v>
      </c>
    </row>
    <row r="34" spans="1:10" ht="15" customHeight="1" x14ac:dyDescent="0.2">
      <c r="A34" s="79"/>
    </row>
    <row r="35" spans="1:10" ht="15" customHeight="1" x14ac:dyDescent="0.2">
      <c r="A35" s="348" t="s">
        <v>91</v>
      </c>
      <c r="B35" s="346"/>
      <c r="C35" s="348" t="s">
        <v>92</v>
      </c>
      <c r="D35" s="420"/>
      <c r="E35" s="420"/>
      <c r="F35" s="420"/>
      <c r="G35" s="346"/>
      <c r="H35" s="364" t="s">
        <v>86</v>
      </c>
      <c r="I35" s="365"/>
      <c r="J35" s="436"/>
    </row>
    <row r="36" spans="1:10" ht="15" customHeight="1" x14ac:dyDescent="0.2">
      <c r="A36" s="418"/>
      <c r="B36" s="419"/>
      <c r="C36" s="418"/>
      <c r="D36" s="421"/>
      <c r="E36" s="421"/>
      <c r="F36" s="421"/>
      <c r="G36" s="419"/>
      <c r="H36" s="210" t="s">
        <v>258</v>
      </c>
      <c r="I36" s="422" t="s">
        <v>259</v>
      </c>
      <c r="J36" s="423"/>
    </row>
    <row r="37" spans="1:10" ht="15" customHeight="1" x14ac:dyDescent="0.2">
      <c r="A37" s="413"/>
      <c r="B37" s="414"/>
      <c r="C37" s="415"/>
      <c r="D37" s="416"/>
      <c r="E37" s="416"/>
      <c r="F37" s="416"/>
      <c r="G37" s="417"/>
      <c r="H37" s="211"/>
      <c r="I37" s="424"/>
      <c r="J37" s="425"/>
    </row>
    <row r="38" spans="1:10" ht="15" customHeight="1" x14ac:dyDescent="0.2">
      <c r="A38" s="413"/>
      <c r="B38" s="414"/>
      <c r="C38" s="415"/>
      <c r="D38" s="416"/>
      <c r="E38" s="416"/>
      <c r="F38" s="416"/>
      <c r="G38" s="417"/>
      <c r="H38" s="211"/>
      <c r="I38" s="424"/>
      <c r="J38" s="425"/>
    </row>
    <row r="39" spans="1:10" ht="15" customHeight="1" x14ac:dyDescent="0.2">
      <c r="A39" s="413"/>
      <c r="B39" s="414"/>
      <c r="C39" s="415"/>
      <c r="D39" s="416"/>
      <c r="E39" s="416"/>
      <c r="F39" s="416"/>
      <c r="G39" s="417"/>
      <c r="H39" s="211"/>
      <c r="I39" s="424"/>
      <c r="J39" s="425"/>
    </row>
    <row r="40" spans="1:10" ht="15" customHeight="1" x14ac:dyDescent="0.2">
      <c r="A40" s="413"/>
      <c r="B40" s="414"/>
      <c r="C40" s="415"/>
      <c r="D40" s="416"/>
      <c r="E40" s="416"/>
      <c r="F40" s="416"/>
      <c r="G40" s="417"/>
      <c r="H40" s="211"/>
      <c r="I40" s="424"/>
      <c r="J40" s="425"/>
    </row>
    <row r="41" spans="1:10" ht="15" customHeight="1" x14ac:dyDescent="0.2">
      <c r="A41" s="413"/>
      <c r="B41" s="414"/>
      <c r="C41" s="415"/>
      <c r="D41" s="416"/>
      <c r="E41" s="416"/>
      <c r="F41" s="416"/>
      <c r="G41" s="417"/>
      <c r="H41" s="211"/>
      <c r="I41" s="424"/>
      <c r="J41" s="425"/>
    </row>
    <row r="42" spans="1:10" ht="15" customHeight="1" x14ac:dyDescent="0.2">
      <c r="A42" s="413"/>
      <c r="B42" s="414"/>
      <c r="C42" s="415"/>
      <c r="D42" s="416"/>
      <c r="E42" s="416"/>
      <c r="F42" s="416"/>
      <c r="G42" s="417"/>
      <c r="H42" s="211"/>
      <c r="I42" s="424"/>
      <c r="J42" s="425"/>
    </row>
    <row r="43" spans="1:10" ht="15" customHeight="1" x14ac:dyDescent="0.2">
      <c r="A43" s="413"/>
      <c r="B43" s="414"/>
      <c r="C43" s="415"/>
      <c r="D43" s="416"/>
      <c r="E43" s="416"/>
      <c r="F43" s="416"/>
      <c r="G43" s="417"/>
      <c r="H43" s="211"/>
      <c r="I43" s="424"/>
      <c r="J43" s="425"/>
    </row>
    <row r="44" spans="1:10" ht="15" customHeight="1" x14ac:dyDescent="0.2">
      <c r="A44" s="413"/>
      <c r="B44" s="414"/>
      <c r="C44" s="415"/>
      <c r="D44" s="416"/>
      <c r="E44" s="416"/>
      <c r="F44" s="416"/>
      <c r="G44" s="417"/>
      <c r="H44" s="211"/>
      <c r="I44" s="424"/>
      <c r="J44" s="425"/>
    </row>
    <row r="45" spans="1:10" ht="15" customHeight="1" x14ac:dyDescent="0.2">
      <c r="A45" s="413"/>
      <c r="B45" s="414"/>
      <c r="C45" s="415"/>
      <c r="D45" s="416"/>
      <c r="E45" s="416"/>
      <c r="F45" s="416"/>
      <c r="G45" s="417"/>
      <c r="H45" s="211"/>
      <c r="I45" s="424"/>
      <c r="J45" s="425"/>
    </row>
    <row r="46" spans="1:10" ht="15" customHeight="1" x14ac:dyDescent="0.2">
      <c r="A46" s="413"/>
      <c r="B46" s="414"/>
      <c r="C46" s="415"/>
      <c r="D46" s="416"/>
      <c r="E46" s="416"/>
      <c r="F46" s="416"/>
      <c r="G46" s="417"/>
      <c r="H46" s="211"/>
      <c r="I46" s="424"/>
      <c r="J46" s="425"/>
    </row>
    <row r="47" spans="1:10" ht="15" customHeight="1" x14ac:dyDescent="0.2">
      <c r="A47" s="413"/>
      <c r="B47" s="414"/>
      <c r="C47" s="415"/>
      <c r="D47" s="416"/>
      <c r="E47" s="416"/>
      <c r="F47" s="416"/>
      <c r="G47" s="417"/>
      <c r="H47" s="211"/>
      <c r="I47" s="424"/>
      <c r="J47" s="425"/>
    </row>
    <row r="48" spans="1:10" ht="15" customHeight="1" x14ac:dyDescent="0.2">
      <c r="A48" s="413"/>
      <c r="B48" s="414"/>
      <c r="C48" s="415"/>
      <c r="D48" s="416"/>
      <c r="E48" s="416"/>
      <c r="F48" s="416"/>
      <c r="G48" s="417"/>
      <c r="H48" s="211"/>
      <c r="I48" s="424"/>
      <c r="J48" s="425"/>
    </row>
    <row r="49" spans="1:10" ht="15" customHeight="1" x14ac:dyDescent="0.2">
      <c r="A49" s="413"/>
      <c r="B49" s="414"/>
      <c r="C49" s="415"/>
      <c r="D49" s="416"/>
      <c r="E49" s="416"/>
      <c r="F49" s="416"/>
      <c r="G49" s="417"/>
      <c r="H49" s="211"/>
      <c r="I49" s="424"/>
      <c r="J49" s="425"/>
    </row>
    <row r="50" spans="1:10" ht="15" customHeight="1" x14ac:dyDescent="0.2">
      <c r="A50" s="413"/>
      <c r="B50" s="414"/>
      <c r="C50" s="415"/>
      <c r="D50" s="416"/>
      <c r="E50" s="416"/>
      <c r="F50" s="416"/>
      <c r="G50" s="417"/>
      <c r="H50" s="211"/>
      <c r="I50" s="424"/>
      <c r="J50" s="425"/>
    </row>
    <row r="51" spans="1:10" ht="15" customHeight="1" x14ac:dyDescent="0.2">
      <c r="A51" s="413"/>
      <c r="B51" s="414"/>
      <c r="C51" s="415"/>
      <c r="D51" s="416"/>
      <c r="E51" s="416"/>
      <c r="F51" s="416"/>
      <c r="G51" s="417"/>
      <c r="H51" s="211"/>
      <c r="I51" s="424"/>
      <c r="J51" s="425"/>
    </row>
    <row r="52" spans="1:10" ht="15" customHeight="1" x14ac:dyDescent="0.2">
      <c r="A52" s="413"/>
      <c r="B52" s="414"/>
      <c r="C52" s="415"/>
      <c r="D52" s="416"/>
      <c r="E52" s="416"/>
      <c r="F52" s="416"/>
      <c r="G52" s="417"/>
      <c r="H52" s="211"/>
      <c r="I52" s="424"/>
      <c r="J52" s="425"/>
    </row>
    <row r="53" spans="1:10" ht="15" customHeight="1" x14ac:dyDescent="0.2">
      <c r="A53" s="413"/>
      <c r="B53" s="414"/>
      <c r="C53" s="415"/>
      <c r="D53" s="416"/>
      <c r="E53" s="416"/>
      <c r="F53" s="416"/>
      <c r="G53" s="417"/>
      <c r="H53" s="211"/>
      <c r="I53" s="424"/>
      <c r="J53" s="425"/>
    </row>
    <row r="54" spans="1:10" ht="15" customHeight="1" x14ac:dyDescent="0.2">
      <c r="A54" s="413"/>
      <c r="B54" s="414"/>
      <c r="C54" s="415"/>
      <c r="D54" s="416"/>
      <c r="E54" s="416"/>
      <c r="F54" s="416"/>
      <c r="G54" s="417"/>
      <c r="H54" s="211"/>
      <c r="I54" s="424"/>
      <c r="J54" s="425"/>
    </row>
    <row r="55" spans="1:10" ht="15" customHeight="1" x14ac:dyDescent="0.2">
      <c r="A55" s="413"/>
      <c r="B55" s="414"/>
      <c r="C55" s="415"/>
      <c r="D55" s="416"/>
      <c r="E55" s="416"/>
      <c r="F55" s="416"/>
      <c r="G55" s="417"/>
      <c r="H55" s="211"/>
      <c r="I55" s="424"/>
      <c r="J55" s="425"/>
    </row>
    <row r="56" spans="1:10" ht="15" customHeight="1" x14ac:dyDescent="0.2">
      <c r="A56" s="413"/>
      <c r="B56" s="414"/>
      <c r="C56" s="415"/>
      <c r="D56" s="416"/>
      <c r="E56" s="416"/>
      <c r="F56" s="416"/>
      <c r="G56" s="417"/>
      <c r="H56" s="211"/>
      <c r="I56" s="424"/>
      <c r="J56" s="425"/>
    </row>
    <row r="57" spans="1:10" ht="15" customHeight="1" x14ac:dyDescent="0.2">
      <c r="A57" s="413"/>
      <c r="B57" s="414"/>
      <c r="C57" s="415"/>
      <c r="D57" s="416"/>
      <c r="E57" s="416"/>
      <c r="F57" s="416"/>
      <c r="G57" s="417"/>
      <c r="H57" s="211"/>
      <c r="I57" s="424"/>
      <c r="J57" s="425"/>
    </row>
    <row r="58" spans="1:10" ht="15" customHeight="1" x14ac:dyDescent="0.2">
      <c r="A58" s="413"/>
      <c r="B58" s="414"/>
      <c r="C58" s="415"/>
      <c r="D58" s="416"/>
      <c r="E58" s="416"/>
      <c r="F58" s="416"/>
      <c r="G58" s="417"/>
      <c r="H58" s="211"/>
      <c r="I58" s="424"/>
      <c r="J58" s="425"/>
    </row>
    <row r="59" spans="1:10" ht="15" customHeight="1" x14ac:dyDescent="0.2">
      <c r="A59" s="413"/>
      <c r="B59" s="414"/>
      <c r="C59" s="415"/>
      <c r="D59" s="416"/>
      <c r="E59" s="416"/>
      <c r="F59" s="416"/>
      <c r="G59" s="417"/>
      <c r="H59" s="211"/>
      <c r="I59" s="424"/>
      <c r="J59" s="425"/>
    </row>
    <row r="60" spans="1:10" ht="15" customHeight="1" x14ac:dyDescent="0.2">
      <c r="A60" s="413"/>
      <c r="B60" s="414"/>
      <c r="C60" s="415"/>
      <c r="D60" s="416"/>
      <c r="E60" s="416"/>
      <c r="F60" s="416"/>
      <c r="G60" s="417"/>
      <c r="H60" s="211"/>
      <c r="I60" s="424"/>
      <c r="J60" s="425"/>
    </row>
    <row r="61" spans="1:10" ht="15" customHeight="1" x14ac:dyDescent="0.2">
      <c r="A61" s="413"/>
      <c r="B61" s="414"/>
      <c r="C61" s="415"/>
      <c r="D61" s="416"/>
      <c r="E61" s="416"/>
      <c r="F61" s="416"/>
      <c r="G61" s="417"/>
      <c r="H61" s="211"/>
      <c r="I61" s="424"/>
      <c r="J61" s="425"/>
    </row>
    <row r="62" spans="1:10" ht="15" customHeight="1" x14ac:dyDescent="0.2">
      <c r="A62" s="413"/>
      <c r="B62" s="414"/>
      <c r="C62" s="415"/>
      <c r="D62" s="416"/>
      <c r="E62" s="416"/>
      <c r="F62" s="416"/>
      <c r="G62" s="417"/>
      <c r="H62" s="211"/>
      <c r="I62" s="424"/>
      <c r="J62" s="425"/>
    </row>
    <row r="63" spans="1:10" ht="15" customHeight="1" x14ac:dyDescent="0.2">
      <c r="A63" s="28"/>
      <c r="G63" s="209" t="s">
        <v>12</v>
      </c>
      <c r="H63" s="212">
        <f>SUM(H37:H62)</f>
        <v>0</v>
      </c>
      <c r="I63" s="434">
        <f>SUM(I37:J62)</f>
        <v>0</v>
      </c>
      <c r="J63" s="435"/>
    </row>
    <row r="64" spans="1:10" ht="17.25" customHeight="1" x14ac:dyDescent="0.2">
      <c r="A64" s="28"/>
    </row>
    <row r="65" spans="1:10" ht="17.25" customHeight="1" x14ac:dyDescent="0.2">
      <c r="A65" s="432" t="s">
        <v>227</v>
      </c>
      <c r="B65" s="432"/>
      <c r="C65" s="432"/>
      <c r="D65" s="432"/>
      <c r="E65" s="432"/>
      <c r="F65" s="432"/>
      <c r="G65" s="432"/>
      <c r="H65" s="432"/>
      <c r="I65" s="432"/>
      <c r="J65" s="432"/>
    </row>
    <row r="66" spans="1:10" ht="22.9" customHeight="1" x14ac:dyDescent="0.2">
      <c r="A66" s="432" t="s">
        <v>228</v>
      </c>
      <c r="B66" s="432"/>
      <c r="C66" s="432"/>
      <c r="D66" s="432"/>
      <c r="E66" s="432"/>
      <c r="F66" s="432"/>
      <c r="G66" s="432"/>
      <c r="H66" s="432"/>
      <c r="I66" s="432"/>
      <c r="J66" s="432"/>
    </row>
    <row r="67" spans="1:10" ht="35.450000000000003" customHeight="1" x14ac:dyDescent="0.2">
      <c r="A67" s="270" t="s">
        <v>229</v>
      </c>
      <c r="B67" s="270"/>
      <c r="C67" s="270"/>
      <c r="D67" s="270"/>
      <c r="E67" s="270"/>
      <c r="F67" s="270"/>
      <c r="G67" s="270"/>
      <c r="H67" s="270"/>
      <c r="I67" s="270"/>
      <c r="J67" s="270"/>
    </row>
    <row r="68" spans="1:10" ht="12.75" x14ac:dyDescent="0.2">
      <c r="A68" s="270" t="s">
        <v>230</v>
      </c>
      <c r="B68" s="270"/>
      <c r="C68" s="270"/>
      <c r="D68" s="270"/>
      <c r="E68" s="270"/>
      <c r="F68" s="270"/>
      <c r="G68" s="270"/>
      <c r="H68" s="270"/>
      <c r="I68" s="270"/>
      <c r="J68" s="270"/>
    </row>
    <row r="69" spans="1:10" ht="26.25" customHeight="1" x14ac:dyDescent="0.2">
      <c r="A69" s="270" t="s">
        <v>231</v>
      </c>
      <c r="B69" s="270"/>
      <c r="C69" s="270"/>
      <c r="D69" s="270"/>
      <c r="E69" s="270"/>
      <c r="F69" s="270"/>
      <c r="G69" s="270"/>
      <c r="H69" s="270"/>
      <c r="I69" s="270"/>
      <c r="J69" s="270"/>
    </row>
    <row r="70" spans="1:10" ht="17.25" customHeight="1" x14ac:dyDescent="0.2">
      <c r="A70" s="433" t="s">
        <v>233</v>
      </c>
      <c r="B70" s="270"/>
      <c r="C70" s="270"/>
      <c r="D70" s="270"/>
      <c r="E70" s="270"/>
      <c r="F70" s="270"/>
      <c r="G70" s="270"/>
      <c r="H70" s="270"/>
      <c r="I70" s="270"/>
      <c r="J70" s="270"/>
    </row>
    <row r="71" spans="1:10" ht="12" customHeight="1" x14ac:dyDescent="0.2">
      <c r="A71" s="431" t="s">
        <v>232</v>
      </c>
      <c r="B71" s="432"/>
      <c r="C71" s="432"/>
      <c r="D71" s="432"/>
      <c r="E71" s="432"/>
      <c r="F71" s="432"/>
      <c r="G71" s="432"/>
      <c r="H71" s="432"/>
      <c r="I71" s="432"/>
      <c r="J71" s="432"/>
    </row>
    <row r="72" spans="1:10" ht="12.75" x14ac:dyDescent="0.2">
      <c r="A72" s="431"/>
      <c r="B72" s="432"/>
      <c r="C72" s="432"/>
      <c r="D72" s="432"/>
      <c r="E72" s="432"/>
      <c r="F72" s="432"/>
      <c r="G72" s="432"/>
      <c r="H72" s="432"/>
      <c r="I72" s="432"/>
      <c r="J72" s="432"/>
    </row>
  </sheetData>
  <sheetProtection algorithmName="SHA-512" hashValue="KcCXpUV0vPtZPxyIHHKHpx8W/+cXXR7KZHSGhzdI/MVcfMC3RhT9n2X4XJN9HLxi77e9Oq3edhv5H7nKOMYdEg==" saltValue="t084K4QDr3du7c1DAMuvfQ==" spinCount="100000" sheet="1" objects="1" scenarios="1"/>
  <protectedRanges>
    <protectedRange sqref="C2:C4" name="Rango24_1"/>
  </protectedRanges>
  <mergeCells count="117">
    <mergeCell ref="I55:J55"/>
    <mergeCell ref="I56:J56"/>
    <mergeCell ref="I57:J57"/>
    <mergeCell ref="I58:J58"/>
    <mergeCell ref="I59:J59"/>
    <mergeCell ref="I60:J60"/>
    <mergeCell ref="F30:H30"/>
    <mergeCell ref="C41:G41"/>
    <mergeCell ref="A48:B48"/>
    <mergeCell ref="C48:G48"/>
    <mergeCell ref="I48:J48"/>
    <mergeCell ref="A49:B49"/>
    <mergeCell ref="C49:G49"/>
    <mergeCell ref="I49:J49"/>
    <mergeCell ref="C46:G46"/>
    <mergeCell ref="I46:J46"/>
    <mergeCell ref="A47:B47"/>
    <mergeCell ref="C47:G47"/>
    <mergeCell ref="I47:J47"/>
    <mergeCell ref="A52:B52"/>
    <mergeCell ref="C52:G52"/>
    <mergeCell ref="I52:J52"/>
    <mergeCell ref="A50:B50"/>
    <mergeCell ref="C50:G50"/>
    <mergeCell ref="I27:J27"/>
    <mergeCell ref="I28:I29"/>
    <mergeCell ref="J28:J29"/>
    <mergeCell ref="H35:J35"/>
    <mergeCell ref="E27:E29"/>
    <mergeCell ref="A62:B62"/>
    <mergeCell ref="C62:G62"/>
    <mergeCell ref="C59:G59"/>
    <mergeCell ref="A54:B54"/>
    <mergeCell ref="C54:G54"/>
    <mergeCell ref="A59:B59"/>
    <mergeCell ref="A61:B61"/>
    <mergeCell ref="I61:J61"/>
    <mergeCell ref="A55:B55"/>
    <mergeCell ref="C55:G55"/>
    <mergeCell ref="A56:B56"/>
    <mergeCell ref="C56:G56"/>
    <mergeCell ref="A40:B40"/>
    <mergeCell ref="C40:G40"/>
    <mergeCell ref="A53:B53"/>
    <mergeCell ref="C53:G53"/>
    <mergeCell ref="A41:B41"/>
    <mergeCell ref="I62:J62"/>
    <mergeCell ref="I54:J54"/>
    <mergeCell ref="A72:J72"/>
    <mergeCell ref="A65:J65"/>
    <mergeCell ref="A66:J66"/>
    <mergeCell ref="A67:J67"/>
    <mergeCell ref="A68:J68"/>
    <mergeCell ref="A69:J69"/>
    <mergeCell ref="A71:J71"/>
    <mergeCell ref="C61:G61"/>
    <mergeCell ref="A57:B57"/>
    <mergeCell ref="C57:G57"/>
    <mergeCell ref="A58:B58"/>
    <mergeCell ref="C58:G58"/>
    <mergeCell ref="A60:B60"/>
    <mergeCell ref="C60:G60"/>
    <mergeCell ref="A70:J70"/>
    <mergeCell ref="I63:J63"/>
    <mergeCell ref="I40:J40"/>
    <mergeCell ref="I53:J53"/>
    <mergeCell ref="A38:B38"/>
    <mergeCell ref="C38:G38"/>
    <mergeCell ref="A39:B39"/>
    <mergeCell ref="C39:G39"/>
    <mergeCell ref="I38:J38"/>
    <mergeCell ref="I39:J39"/>
    <mergeCell ref="I41:J41"/>
    <mergeCell ref="I42:J42"/>
    <mergeCell ref="I43:J43"/>
    <mergeCell ref="I44:J44"/>
    <mergeCell ref="A45:B45"/>
    <mergeCell ref="C45:G45"/>
    <mergeCell ref="I45:J45"/>
    <mergeCell ref="A46:B46"/>
    <mergeCell ref="I50:J50"/>
    <mergeCell ref="A51:B51"/>
    <mergeCell ref="C51:G51"/>
    <mergeCell ref="I51:J51"/>
    <mergeCell ref="F19:H21"/>
    <mergeCell ref="F22:H22"/>
    <mergeCell ref="F27:H29"/>
    <mergeCell ref="A42:B42"/>
    <mergeCell ref="C42:G42"/>
    <mergeCell ref="A43:B43"/>
    <mergeCell ref="C43:G43"/>
    <mergeCell ref="A44:B44"/>
    <mergeCell ref="C44:G44"/>
    <mergeCell ref="A8:J8"/>
    <mergeCell ref="A10:J10"/>
    <mergeCell ref="C13:D13"/>
    <mergeCell ref="A14:B14"/>
    <mergeCell ref="B16:H16"/>
    <mergeCell ref="C14:G14"/>
    <mergeCell ref="A37:B37"/>
    <mergeCell ref="C37:G37"/>
    <mergeCell ref="A35:B36"/>
    <mergeCell ref="C35:G36"/>
    <mergeCell ref="I36:J36"/>
    <mergeCell ref="I37:J37"/>
    <mergeCell ref="I19:J19"/>
    <mergeCell ref="I20:I21"/>
    <mergeCell ref="J20:J21"/>
    <mergeCell ref="A19:A21"/>
    <mergeCell ref="B19:B21"/>
    <mergeCell ref="C19:C21"/>
    <mergeCell ref="D19:D21"/>
    <mergeCell ref="E19:E21"/>
    <mergeCell ref="A27:A29"/>
    <mergeCell ref="B27:B29"/>
    <mergeCell ref="C27:C29"/>
    <mergeCell ref="D27:D29"/>
  </mergeCells>
  <pageMargins left="0.7" right="0.7" top="0.75" bottom="0.75" header="0.3" footer="0.3"/>
  <pageSetup paperSize="9" scale="7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J53"/>
  <sheetViews>
    <sheetView showGridLines="0" topLeftCell="A43" zoomScaleNormal="100" workbookViewId="0">
      <selection activeCell="L63" sqref="L63"/>
    </sheetView>
  </sheetViews>
  <sheetFormatPr baseColWidth="10" defaultRowHeight="12.75" x14ac:dyDescent="0.2"/>
  <cols>
    <col min="1" max="1" width="9.5703125" style="20" customWidth="1"/>
    <col min="2" max="2" width="20.28515625" style="20" customWidth="1"/>
    <col min="3" max="3" width="10.7109375" style="20" customWidth="1"/>
    <col min="4" max="4" width="7.42578125" style="20" customWidth="1"/>
    <col min="5" max="5" width="9.28515625" style="20" customWidth="1"/>
    <col min="6" max="6" width="10.140625" style="20" customWidth="1"/>
    <col min="7" max="7" width="10.7109375" style="20" customWidth="1"/>
    <col min="8" max="8" width="7.42578125" style="20" customWidth="1"/>
    <col min="9" max="9" width="9.28515625" style="20" customWidth="1"/>
    <col min="10" max="10" width="10.140625" style="20" customWidth="1"/>
    <col min="11" max="16384" width="11.42578125" style="20"/>
  </cols>
  <sheetData>
    <row r="1" spans="1:10" s="1" customFormat="1" x14ac:dyDescent="0.2">
      <c r="A1" s="42"/>
      <c r="B1" s="42"/>
      <c r="C1" s="42"/>
      <c r="D1" s="42"/>
      <c r="E1" s="42"/>
      <c r="F1" s="42"/>
      <c r="G1" s="42"/>
    </row>
    <row r="2" spans="1:10" s="1" customFormat="1" x14ac:dyDescent="0.2">
      <c r="A2" s="42"/>
      <c r="B2" s="42"/>
      <c r="C2" s="42"/>
      <c r="D2" s="42"/>
      <c r="E2" s="42"/>
      <c r="F2" s="42"/>
      <c r="G2" s="42"/>
    </row>
    <row r="3" spans="1:10" s="1" customFormat="1" x14ac:dyDescent="0.2">
      <c r="A3" s="42"/>
      <c r="B3" s="42"/>
      <c r="C3" s="42"/>
      <c r="D3" s="42"/>
      <c r="E3" s="43"/>
      <c r="F3" s="42"/>
      <c r="G3" s="42"/>
    </row>
    <row r="4" spans="1:10" s="1" customFormat="1" x14ac:dyDescent="0.2">
      <c r="A4" s="42"/>
      <c r="B4" s="42"/>
      <c r="C4" s="104" t="s">
        <v>134</v>
      </c>
      <c r="D4" s="42"/>
      <c r="E4" s="43"/>
      <c r="F4" s="42"/>
      <c r="G4" s="42"/>
    </row>
    <row r="5" spans="1:10" s="1" customFormat="1" x14ac:dyDescent="0.2">
      <c r="A5" s="42"/>
      <c r="B5" s="42"/>
      <c r="C5" s="105" t="s">
        <v>135</v>
      </c>
      <c r="D5" s="42"/>
      <c r="E5" s="44"/>
      <c r="F5" s="42"/>
      <c r="G5" s="42"/>
    </row>
    <row r="6" spans="1:10" s="1" customFormat="1" x14ac:dyDescent="0.2">
      <c r="A6" s="42"/>
      <c r="B6" s="42"/>
      <c r="C6" s="62" t="s">
        <v>65</v>
      </c>
      <c r="D6" s="42"/>
      <c r="E6" s="44"/>
      <c r="F6" s="42"/>
      <c r="G6" s="42"/>
    </row>
    <row r="7" spans="1:10" s="1" customFormat="1" ht="15" customHeight="1" x14ac:dyDescent="0.2">
      <c r="A7" s="42"/>
      <c r="B7" s="42"/>
      <c r="C7" s="42"/>
      <c r="D7" s="42"/>
      <c r="E7" s="43"/>
      <c r="F7" s="42"/>
      <c r="G7" s="42"/>
    </row>
    <row r="8" spans="1:10" s="1" customFormat="1" x14ac:dyDescent="0.2">
      <c r="B8" s="12"/>
      <c r="C8" s="12"/>
      <c r="D8" s="12"/>
      <c r="G8" s="17"/>
    </row>
    <row r="9" spans="1:10" s="1" customFormat="1" x14ac:dyDescent="0.2">
      <c r="B9" s="12"/>
      <c r="C9" s="12"/>
      <c r="D9" s="12"/>
      <c r="F9" s="17"/>
    </row>
    <row r="10" spans="1:10" s="1" customFormat="1" x14ac:dyDescent="0.2">
      <c r="B10" s="12"/>
      <c r="C10" s="12"/>
      <c r="D10" s="12"/>
      <c r="F10" s="17"/>
      <c r="G10" s="12"/>
    </row>
    <row r="11" spans="1:10" x14ac:dyDescent="0.2">
      <c r="A11" s="320" t="s">
        <v>53</v>
      </c>
      <c r="B11" s="320"/>
      <c r="C11" s="320"/>
      <c r="D11" s="320"/>
      <c r="E11" s="320"/>
      <c r="F11" s="320"/>
      <c r="G11" s="320"/>
      <c r="H11" s="320"/>
      <c r="I11" s="320"/>
      <c r="J11" s="320"/>
    </row>
    <row r="12" spans="1:10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0" x14ac:dyDescent="0.2">
      <c r="A13" s="321" t="s">
        <v>54</v>
      </c>
      <c r="B13" s="321"/>
      <c r="C13" s="321"/>
      <c r="D13" s="321"/>
      <c r="E13" s="321"/>
      <c r="F13" s="321"/>
      <c r="G13" s="321"/>
      <c r="H13" s="321"/>
      <c r="I13" s="321"/>
      <c r="J13" s="321"/>
    </row>
    <row r="14" spans="1:10" ht="20.100000000000001" customHeigh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20.100000000000001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20.100000000000001" customHeight="1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ht="15.75" customHeight="1" x14ac:dyDescent="0.2">
      <c r="A17" s="33" t="s">
        <v>0</v>
      </c>
      <c r="B17" s="133">
        <f>+'Modelo AV 0.1'!B12</f>
        <v>2022</v>
      </c>
      <c r="C17" s="321" t="s">
        <v>182</v>
      </c>
      <c r="D17" s="321"/>
      <c r="E17" s="321"/>
      <c r="F17" s="324">
        <f>'Modelo AV 0.1'!F12</f>
        <v>0</v>
      </c>
      <c r="G17" s="325"/>
    </row>
    <row r="18" spans="1:10" ht="17.25" customHeight="1" x14ac:dyDescent="0.2">
      <c r="A18" s="408" t="s">
        <v>166</v>
      </c>
      <c r="B18" s="408"/>
      <c r="C18" s="410">
        <f>'Modelo AV 0.1'!C15:F15</f>
        <v>0</v>
      </c>
      <c r="D18" s="411"/>
      <c r="E18" s="411"/>
      <c r="F18" s="412"/>
    </row>
    <row r="19" spans="1:10" ht="12" customHeight="1" x14ac:dyDescent="0.2"/>
    <row r="20" spans="1:10" x14ac:dyDescent="0.2">
      <c r="B20" s="29"/>
      <c r="C20" s="30"/>
    </row>
    <row r="21" spans="1:10" x14ac:dyDescent="0.2">
      <c r="A21" s="22"/>
      <c r="B21" s="22"/>
      <c r="C21" s="22"/>
      <c r="D21" s="22"/>
      <c r="E21" s="22"/>
      <c r="F21" s="22"/>
      <c r="G21" s="22"/>
      <c r="H21" s="22"/>
      <c r="I21" s="22"/>
      <c r="J21" s="32"/>
    </row>
    <row r="22" spans="1:10" ht="12.75" customHeight="1" x14ac:dyDescent="0.2">
      <c r="A22" s="430" t="s">
        <v>55</v>
      </c>
      <c r="B22" s="430"/>
      <c r="C22" s="437" t="s">
        <v>20</v>
      </c>
      <c r="D22" s="438"/>
      <c r="E22" s="439"/>
      <c r="F22" s="195"/>
      <c r="G22" s="333" t="s">
        <v>21</v>
      </c>
      <c r="H22" s="334"/>
      <c r="I22" s="335"/>
    </row>
    <row r="23" spans="1:10" ht="24.75" customHeight="1" x14ac:dyDescent="0.2">
      <c r="A23" s="430"/>
      <c r="B23" s="430"/>
      <c r="C23" s="37" t="s">
        <v>14</v>
      </c>
      <c r="D23" s="37" t="s">
        <v>22</v>
      </c>
      <c r="E23" s="37" t="s">
        <v>45</v>
      </c>
      <c r="F23" s="195"/>
      <c r="G23" s="37" t="s">
        <v>14</v>
      </c>
      <c r="H23" s="37" t="s">
        <v>22</v>
      </c>
      <c r="I23" s="37" t="s">
        <v>45</v>
      </c>
    </row>
    <row r="24" spans="1:10" x14ac:dyDescent="0.2">
      <c r="A24" s="440" t="s">
        <v>23</v>
      </c>
      <c r="B24" s="440"/>
      <c r="C24" s="81"/>
      <c r="D24" s="144" t="str">
        <f>IF(ISERROR(C24/$C$47)," ",C24/$C$47)</f>
        <v xml:space="preserve"> </v>
      </c>
      <c r="E24" s="81"/>
      <c r="F24" s="195"/>
      <c r="G24" s="81"/>
      <c r="H24" s="144" t="str">
        <f t="shared" ref="H24:H47" si="0">IF(ISERROR(G24/$G$47)," ",G24/$G$47)</f>
        <v xml:space="preserve"> </v>
      </c>
      <c r="I24" s="81"/>
    </row>
    <row r="25" spans="1:10" x14ac:dyDescent="0.2">
      <c r="A25" s="440" t="s">
        <v>260</v>
      </c>
      <c r="B25" s="440"/>
      <c r="C25" s="81"/>
      <c r="D25" s="144" t="str">
        <f>IF(ISERROR(C25/$C$47)," ",C25/$C$47)</f>
        <v xml:space="preserve"> </v>
      </c>
      <c r="E25" s="81"/>
      <c r="F25" s="195"/>
      <c r="G25" s="81"/>
      <c r="H25" s="144" t="str">
        <f t="shared" si="0"/>
        <v xml:space="preserve"> </v>
      </c>
      <c r="I25" s="81"/>
    </row>
    <row r="26" spans="1:10" x14ac:dyDescent="0.2">
      <c r="A26" s="440" t="s">
        <v>24</v>
      </c>
      <c r="B26" s="440"/>
      <c r="C26" s="81"/>
      <c r="D26" s="144" t="str">
        <f>IF(ISERROR(C26/$C$47)," ",C26/$C$47)</f>
        <v xml:space="preserve"> </v>
      </c>
      <c r="E26" s="81"/>
      <c r="F26" s="195"/>
      <c r="G26" s="81"/>
      <c r="H26" s="144" t="str">
        <f t="shared" si="0"/>
        <v xml:space="preserve"> </v>
      </c>
      <c r="I26" s="81"/>
    </row>
    <row r="27" spans="1:10" x14ac:dyDescent="0.2">
      <c r="A27" s="441" t="s">
        <v>124</v>
      </c>
      <c r="B27" s="442"/>
      <c r="C27" s="81"/>
      <c r="D27" s="144" t="str">
        <f>IF(ISERROR(C27/$C$47)," ",C27/$C$47)</f>
        <v xml:space="preserve"> </v>
      </c>
      <c r="E27" s="81"/>
      <c r="F27" s="195"/>
      <c r="G27" s="81"/>
      <c r="H27" s="144" t="str">
        <f t="shared" si="0"/>
        <v xml:space="preserve"> </v>
      </c>
      <c r="I27" s="81"/>
    </row>
    <row r="28" spans="1:10" x14ac:dyDescent="0.2">
      <c r="A28" s="440" t="s">
        <v>57</v>
      </c>
      <c r="B28" s="440"/>
      <c r="C28" s="81"/>
      <c r="D28" s="144" t="str">
        <f t="shared" ref="D28:D46" si="1">IF(ISERROR(C28/$C$47)," ",C28/$C$47)</f>
        <v xml:space="preserve"> </v>
      </c>
      <c r="E28" s="81"/>
      <c r="F28" s="195"/>
      <c r="G28" s="81"/>
      <c r="H28" s="144" t="str">
        <f t="shared" si="0"/>
        <v xml:space="preserve"> </v>
      </c>
      <c r="I28" s="81"/>
    </row>
    <row r="29" spans="1:10" ht="12" customHeight="1" x14ac:dyDescent="0.2">
      <c r="A29" s="440" t="s">
        <v>58</v>
      </c>
      <c r="B29" s="440"/>
      <c r="C29" s="81"/>
      <c r="D29" s="144" t="str">
        <f t="shared" si="1"/>
        <v xml:space="preserve"> </v>
      </c>
      <c r="E29" s="81"/>
      <c r="F29" s="195"/>
      <c r="G29" s="81"/>
      <c r="H29" s="144" t="str">
        <f t="shared" si="0"/>
        <v xml:space="preserve"> </v>
      </c>
      <c r="I29" s="81"/>
    </row>
    <row r="30" spans="1:10" ht="13.5" customHeight="1" x14ac:dyDescent="0.2">
      <c r="A30" s="440" t="s">
        <v>59</v>
      </c>
      <c r="B30" s="440"/>
      <c r="C30" s="81"/>
      <c r="D30" s="144" t="str">
        <f t="shared" si="1"/>
        <v xml:space="preserve"> </v>
      </c>
      <c r="E30" s="81"/>
      <c r="F30" s="195"/>
      <c r="G30" s="81"/>
      <c r="H30" s="144" t="str">
        <f t="shared" si="0"/>
        <v xml:space="preserve"> </v>
      </c>
      <c r="I30" s="81"/>
    </row>
    <row r="31" spans="1:10" ht="23.25" customHeight="1" x14ac:dyDescent="0.2">
      <c r="A31" s="447" t="s">
        <v>25</v>
      </c>
      <c r="B31" s="38" t="s">
        <v>26</v>
      </c>
      <c r="C31" s="81"/>
      <c r="D31" s="144" t="str">
        <f t="shared" si="1"/>
        <v xml:space="preserve"> </v>
      </c>
      <c r="E31" s="81"/>
      <c r="F31" s="195"/>
      <c r="G31" s="81"/>
      <c r="H31" s="144" t="str">
        <f t="shared" si="0"/>
        <v xml:space="preserve"> </v>
      </c>
      <c r="I31" s="81"/>
    </row>
    <row r="32" spans="1:10" x14ac:dyDescent="0.2">
      <c r="A32" s="447"/>
      <c r="B32" s="38" t="s">
        <v>27</v>
      </c>
      <c r="C32" s="81"/>
      <c r="D32" s="144" t="str">
        <f t="shared" si="1"/>
        <v xml:space="preserve"> </v>
      </c>
      <c r="E32" s="81"/>
      <c r="F32" s="195"/>
      <c r="G32" s="81"/>
      <c r="H32" s="144" t="str">
        <f t="shared" si="0"/>
        <v xml:space="preserve"> </v>
      </c>
      <c r="I32" s="81"/>
    </row>
    <row r="33" spans="1:9" ht="13.5" customHeight="1" x14ac:dyDescent="0.2">
      <c r="A33" s="447"/>
      <c r="B33" s="38" t="s">
        <v>56</v>
      </c>
      <c r="C33" s="81"/>
      <c r="D33" s="144" t="str">
        <f t="shared" si="1"/>
        <v xml:space="preserve"> </v>
      </c>
      <c r="E33" s="81"/>
      <c r="F33" s="195"/>
      <c r="G33" s="81"/>
      <c r="H33" s="144" t="str">
        <f t="shared" si="0"/>
        <v xml:space="preserve"> </v>
      </c>
      <c r="I33" s="81"/>
    </row>
    <row r="34" spans="1:9" ht="14.25" customHeight="1" x14ac:dyDescent="0.2">
      <c r="A34" s="440" t="s">
        <v>28</v>
      </c>
      <c r="B34" s="38" t="s">
        <v>29</v>
      </c>
      <c r="C34" s="81"/>
      <c r="D34" s="144" t="str">
        <f t="shared" si="1"/>
        <v xml:space="preserve"> </v>
      </c>
      <c r="E34" s="81"/>
      <c r="F34" s="195"/>
      <c r="G34" s="81"/>
      <c r="H34" s="144" t="str">
        <f t="shared" si="0"/>
        <v xml:space="preserve"> </v>
      </c>
      <c r="I34" s="81"/>
    </row>
    <row r="35" spans="1:9" x14ac:dyDescent="0.2">
      <c r="A35" s="440"/>
      <c r="B35" s="38" t="s">
        <v>30</v>
      </c>
      <c r="C35" s="81"/>
      <c r="D35" s="144" t="str">
        <f t="shared" si="1"/>
        <v xml:space="preserve"> </v>
      </c>
      <c r="E35" s="81"/>
      <c r="F35" s="195"/>
      <c r="G35" s="81"/>
      <c r="H35" s="144" t="str">
        <f t="shared" si="0"/>
        <v xml:space="preserve"> </v>
      </c>
      <c r="I35" s="81"/>
    </row>
    <row r="36" spans="1:9" x14ac:dyDescent="0.2">
      <c r="A36" s="440" t="s">
        <v>31</v>
      </c>
      <c r="B36" s="440"/>
      <c r="C36" s="81"/>
      <c r="D36" s="144" t="str">
        <f t="shared" si="1"/>
        <v xml:space="preserve"> </v>
      </c>
      <c r="E36" s="81"/>
      <c r="F36" s="195"/>
      <c r="G36" s="81"/>
      <c r="H36" s="144" t="str">
        <f t="shared" si="0"/>
        <v xml:space="preserve"> </v>
      </c>
      <c r="I36" s="81"/>
    </row>
    <row r="37" spans="1:9" x14ac:dyDescent="0.2">
      <c r="A37" s="440" t="s">
        <v>32</v>
      </c>
      <c r="B37" s="440"/>
      <c r="C37" s="81"/>
      <c r="D37" s="144" t="str">
        <f t="shared" si="1"/>
        <v xml:space="preserve"> </v>
      </c>
      <c r="E37" s="81"/>
      <c r="F37" s="195"/>
      <c r="G37" s="81"/>
      <c r="H37" s="144" t="str">
        <f t="shared" si="0"/>
        <v xml:space="preserve"> </v>
      </c>
      <c r="I37" s="81"/>
    </row>
    <row r="38" spans="1:9" x14ac:dyDescent="0.2">
      <c r="A38" s="440" t="s">
        <v>33</v>
      </c>
      <c r="B38" s="440"/>
      <c r="C38" s="81"/>
      <c r="D38" s="144" t="str">
        <f t="shared" si="1"/>
        <v xml:space="preserve"> </v>
      </c>
      <c r="E38" s="81"/>
      <c r="F38" s="195"/>
      <c r="G38" s="81"/>
      <c r="H38" s="144" t="str">
        <f t="shared" si="0"/>
        <v xml:space="preserve"> </v>
      </c>
      <c r="I38" s="81"/>
    </row>
    <row r="39" spans="1:9" x14ac:dyDescent="0.2">
      <c r="A39" s="440" t="s">
        <v>60</v>
      </c>
      <c r="B39" s="440"/>
      <c r="C39" s="81"/>
      <c r="D39" s="144" t="str">
        <f t="shared" si="1"/>
        <v xml:space="preserve"> </v>
      </c>
      <c r="E39" s="81"/>
      <c r="F39" s="195"/>
      <c r="G39" s="81"/>
      <c r="H39" s="144" t="str">
        <f t="shared" si="0"/>
        <v xml:space="preserve"> </v>
      </c>
      <c r="I39" s="81"/>
    </row>
    <row r="40" spans="1:9" x14ac:dyDescent="0.2">
      <c r="A40" s="440" t="s">
        <v>34</v>
      </c>
      <c r="B40" s="440"/>
      <c r="C40" s="81"/>
      <c r="D40" s="144" t="str">
        <f t="shared" si="1"/>
        <v xml:space="preserve"> </v>
      </c>
      <c r="E40" s="81"/>
      <c r="F40" s="195"/>
      <c r="G40" s="81"/>
      <c r="H40" s="144" t="str">
        <f t="shared" si="0"/>
        <v xml:space="preserve"> </v>
      </c>
      <c r="I40" s="81"/>
    </row>
    <row r="41" spans="1:9" x14ac:dyDescent="0.2">
      <c r="A41" s="440" t="s">
        <v>35</v>
      </c>
      <c r="B41" s="440"/>
      <c r="C41" s="81"/>
      <c r="D41" s="144" t="str">
        <f t="shared" si="1"/>
        <v xml:space="preserve"> </v>
      </c>
      <c r="E41" s="81"/>
      <c r="F41" s="195"/>
      <c r="G41" s="81"/>
      <c r="H41" s="144" t="str">
        <f t="shared" si="0"/>
        <v xml:space="preserve"> </v>
      </c>
      <c r="I41" s="81"/>
    </row>
    <row r="42" spans="1:9" x14ac:dyDescent="0.2">
      <c r="A42" s="440" t="s">
        <v>36</v>
      </c>
      <c r="B42" s="440"/>
      <c r="C42" s="81"/>
      <c r="D42" s="144" t="str">
        <f t="shared" si="1"/>
        <v xml:space="preserve"> </v>
      </c>
      <c r="E42" s="81"/>
      <c r="F42" s="195"/>
      <c r="G42" s="81"/>
      <c r="H42" s="144" t="str">
        <f t="shared" si="0"/>
        <v xml:space="preserve"> </v>
      </c>
      <c r="I42" s="81"/>
    </row>
    <row r="43" spans="1:9" ht="12.75" customHeight="1" x14ac:dyDescent="0.2">
      <c r="A43" s="440" t="s">
        <v>37</v>
      </c>
      <c r="B43" s="440"/>
      <c r="C43" s="81"/>
      <c r="D43" s="144" t="str">
        <f t="shared" si="1"/>
        <v xml:space="preserve"> </v>
      </c>
      <c r="E43" s="81"/>
      <c r="F43" s="195"/>
      <c r="G43" s="81"/>
      <c r="H43" s="144" t="str">
        <f t="shared" si="0"/>
        <v xml:space="preserve"> </v>
      </c>
      <c r="I43" s="81"/>
    </row>
    <row r="44" spans="1:9" x14ac:dyDescent="0.2">
      <c r="A44" s="440" t="s">
        <v>38</v>
      </c>
      <c r="B44" s="440"/>
      <c r="C44" s="81"/>
      <c r="D44" s="144" t="str">
        <f t="shared" si="1"/>
        <v xml:space="preserve"> </v>
      </c>
      <c r="E44" s="81"/>
      <c r="F44" s="195"/>
      <c r="G44" s="81"/>
      <c r="H44" s="144" t="str">
        <f t="shared" si="0"/>
        <v xml:space="preserve"> </v>
      </c>
      <c r="I44" s="81"/>
    </row>
    <row r="45" spans="1:9" ht="12.75" customHeight="1" x14ac:dyDescent="0.2">
      <c r="A45" s="440" t="s">
        <v>39</v>
      </c>
      <c r="B45" s="440"/>
      <c r="C45" s="81"/>
      <c r="D45" s="144" t="str">
        <f t="shared" si="1"/>
        <v xml:space="preserve"> </v>
      </c>
      <c r="E45" s="81"/>
      <c r="F45" s="195"/>
      <c r="G45" s="81"/>
      <c r="H45" s="144" t="str">
        <f t="shared" si="0"/>
        <v xml:space="preserve"> </v>
      </c>
      <c r="I45" s="81"/>
    </row>
    <row r="46" spans="1:9" x14ac:dyDescent="0.2">
      <c r="A46" s="440" t="s">
        <v>40</v>
      </c>
      <c r="B46" s="440"/>
      <c r="C46" s="81"/>
      <c r="D46" s="144" t="str">
        <f t="shared" si="1"/>
        <v xml:space="preserve"> </v>
      </c>
      <c r="E46" s="81"/>
      <c r="F46" s="195"/>
      <c r="G46" s="81"/>
      <c r="H46" s="144" t="str">
        <f t="shared" si="0"/>
        <v xml:space="preserve"> </v>
      </c>
      <c r="I46" s="81"/>
    </row>
    <row r="47" spans="1:9" ht="13.5" customHeight="1" x14ac:dyDescent="0.2">
      <c r="A47" s="446" t="s">
        <v>41</v>
      </c>
      <c r="B47" s="446"/>
      <c r="C47" s="143">
        <f>SUM(C24:C46)</f>
        <v>0</v>
      </c>
      <c r="D47" s="144" t="str">
        <f>IF(ISERROR(C47/$C$47)," ",C47/$C$47)</f>
        <v xml:space="preserve"> </v>
      </c>
      <c r="E47" s="143">
        <f>SUM(E24:E46)</f>
        <v>0</v>
      </c>
      <c r="F47" s="195"/>
      <c r="G47" s="143">
        <f>SUM(G24:G46)</f>
        <v>0</v>
      </c>
      <c r="H47" s="144" t="str">
        <f t="shared" si="0"/>
        <v xml:space="preserve"> </v>
      </c>
      <c r="I47" s="143">
        <f>SUM(I24:I46)</f>
        <v>0</v>
      </c>
    </row>
    <row r="49" spans="2:10" ht="9.9499999999999993" customHeight="1" x14ac:dyDescent="0.2">
      <c r="B49" s="443" t="s">
        <v>97</v>
      </c>
      <c r="C49" s="445"/>
      <c r="D49" s="445"/>
      <c r="E49" s="445"/>
      <c r="F49" s="445"/>
      <c r="G49" s="445"/>
      <c r="H49" s="445"/>
      <c r="I49" s="445"/>
      <c r="J49" s="445"/>
    </row>
    <row r="50" spans="2:10" ht="9.9499999999999993" customHeight="1" x14ac:dyDescent="0.2">
      <c r="B50" s="443" t="s">
        <v>98</v>
      </c>
      <c r="C50" s="322"/>
      <c r="D50" s="322"/>
      <c r="E50" s="322"/>
      <c r="F50" s="322"/>
      <c r="G50" s="322"/>
      <c r="H50" s="322"/>
      <c r="I50" s="322"/>
      <c r="J50" s="322"/>
    </row>
    <row r="51" spans="2:10" ht="9.9499999999999993" customHeight="1" x14ac:dyDescent="0.2">
      <c r="B51" s="443" t="s">
        <v>99</v>
      </c>
      <c r="C51" s="322"/>
      <c r="D51" s="322"/>
      <c r="E51" s="322"/>
      <c r="F51" s="322"/>
      <c r="G51" s="322"/>
      <c r="H51" s="322"/>
      <c r="I51" s="322"/>
      <c r="J51" s="322"/>
    </row>
    <row r="52" spans="2:10" ht="9.9499999999999993" customHeight="1" x14ac:dyDescent="0.2">
      <c r="B52" s="443" t="s">
        <v>100</v>
      </c>
      <c r="C52" s="322"/>
      <c r="D52" s="322"/>
      <c r="E52" s="322"/>
      <c r="F52" s="322"/>
      <c r="G52" s="322"/>
      <c r="H52" s="322"/>
      <c r="I52" s="322"/>
      <c r="J52" s="322"/>
    </row>
    <row r="53" spans="2:10" ht="9.9499999999999993" customHeight="1" x14ac:dyDescent="0.2">
      <c r="B53" s="444" t="s">
        <v>103</v>
      </c>
      <c r="C53" s="445"/>
      <c r="D53" s="445"/>
      <c r="E53" s="445"/>
      <c r="F53" s="445"/>
      <c r="G53" s="445"/>
      <c r="H53" s="445"/>
      <c r="I53" s="445"/>
      <c r="J53" s="445"/>
    </row>
  </sheetData>
  <sheetProtection algorithmName="SHA-512" hashValue="nKUv+245I/y4Vzjt/1WX1Nnsvu4VJ+Wo89Vn/EKT1KCF5pwkPDHbj/zXMGqEh+3yimmMHcaeFDax0/63yFNQgA==" saltValue="9BwX1kHZvfIHElm12shXIQ==" spinCount="100000" sheet="1" objects="1" scenarios="1"/>
  <protectedRanges>
    <protectedRange sqref="G24:G46" name="Rango5"/>
    <protectedRange sqref="E24:E46" name="Rango3"/>
    <protectedRange sqref="C24:C46" name="Rango2"/>
    <protectedRange sqref="I24:I46" name="Rango4"/>
    <protectedRange sqref="C4:C5" name="Rango24_1"/>
  </protectedRanges>
  <mergeCells count="35">
    <mergeCell ref="A44:B44"/>
    <mergeCell ref="A30:B30"/>
    <mergeCell ref="A31:A33"/>
    <mergeCell ref="A34:A35"/>
    <mergeCell ref="A36:B36"/>
    <mergeCell ref="A37:B37"/>
    <mergeCell ref="A39:B39"/>
    <mergeCell ref="A40:B40"/>
    <mergeCell ref="A41:B41"/>
    <mergeCell ref="A42:B42"/>
    <mergeCell ref="A43:B43"/>
    <mergeCell ref="A38:B38"/>
    <mergeCell ref="B52:J52"/>
    <mergeCell ref="B53:J53"/>
    <mergeCell ref="A45:B45"/>
    <mergeCell ref="A46:B46"/>
    <mergeCell ref="A47:B47"/>
    <mergeCell ref="B49:J49"/>
    <mergeCell ref="B50:J50"/>
    <mergeCell ref="B51:J51"/>
    <mergeCell ref="A29:B29"/>
    <mergeCell ref="A24:B24"/>
    <mergeCell ref="A25:B25"/>
    <mergeCell ref="A26:B26"/>
    <mergeCell ref="A27:B27"/>
    <mergeCell ref="A28:B28"/>
    <mergeCell ref="A11:J11"/>
    <mergeCell ref="A13:J13"/>
    <mergeCell ref="C17:E17"/>
    <mergeCell ref="A22:B23"/>
    <mergeCell ref="F17:G17"/>
    <mergeCell ref="C18:F18"/>
    <mergeCell ref="A18:B18"/>
    <mergeCell ref="C22:E22"/>
    <mergeCell ref="G22:I22"/>
  </mergeCells>
  <pageMargins left="0.7" right="0.7" top="0.75" bottom="0.75" header="0.3" footer="0.3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K35"/>
  <sheetViews>
    <sheetView showGridLines="0" topLeftCell="A19" workbookViewId="0">
      <selection activeCell="H33" sqref="H33"/>
    </sheetView>
  </sheetViews>
  <sheetFormatPr baseColWidth="10" defaultRowHeight="17.25" customHeight="1" x14ac:dyDescent="0.2"/>
  <cols>
    <col min="1" max="1" width="11.42578125" style="40"/>
    <col min="2" max="2" width="18" style="40" customWidth="1"/>
    <col min="3" max="3" width="21.7109375" style="40" customWidth="1"/>
    <col min="4" max="6" width="13.7109375" style="40" customWidth="1"/>
    <col min="7" max="7" width="13.5703125" style="40" customWidth="1"/>
    <col min="8" max="8" width="14.140625" style="40" customWidth="1"/>
    <col min="9" max="16384" width="11.42578125" style="40"/>
  </cols>
  <sheetData>
    <row r="1" spans="1:11" s="42" customFormat="1" ht="12.75" x14ac:dyDescent="0.2"/>
    <row r="2" spans="1:11" s="42" customFormat="1" ht="12.75" x14ac:dyDescent="0.2"/>
    <row r="3" spans="1:11" s="42" customFormat="1" ht="12.75" x14ac:dyDescent="0.2">
      <c r="E3" s="43"/>
    </row>
    <row r="4" spans="1:11" s="42" customFormat="1" ht="12.75" x14ac:dyDescent="0.2">
      <c r="C4" s="104" t="s">
        <v>134</v>
      </c>
      <c r="E4" s="43"/>
    </row>
    <row r="5" spans="1:11" s="42" customFormat="1" ht="12.75" x14ac:dyDescent="0.2">
      <c r="C5" s="105" t="s">
        <v>135</v>
      </c>
      <c r="E5" s="44"/>
    </row>
    <row r="6" spans="1:11" s="42" customFormat="1" ht="12.75" x14ac:dyDescent="0.2">
      <c r="C6" s="62" t="s">
        <v>65</v>
      </c>
      <c r="E6" s="44"/>
    </row>
    <row r="7" spans="1:11" s="42" customFormat="1" ht="15" customHeight="1" x14ac:dyDescent="0.2">
      <c r="E7" s="43"/>
    </row>
    <row r="8" spans="1:11" s="42" customFormat="1" ht="12.75" x14ac:dyDescent="0.2">
      <c r="C8" s="45"/>
      <c r="D8" s="43"/>
    </row>
    <row r="9" spans="1:11" s="42" customFormat="1" ht="12.75" x14ac:dyDescent="0.2">
      <c r="C9" s="45"/>
      <c r="D9" s="45"/>
      <c r="G9" s="43"/>
      <c r="H9" s="45"/>
    </row>
    <row r="10" spans="1:11" s="42" customFormat="1" ht="12.75" x14ac:dyDescent="0.2">
      <c r="C10" s="45"/>
      <c r="D10" s="45"/>
      <c r="E10" s="45"/>
      <c r="G10" s="43"/>
      <c r="H10" s="45"/>
    </row>
    <row r="11" spans="1:11" ht="12.75" x14ac:dyDescent="0.2">
      <c r="A11" s="320" t="s">
        <v>64</v>
      </c>
      <c r="B11" s="320"/>
      <c r="C11" s="320"/>
      <c r="D11" s="320"/>
      <c r="E11" s="320"/>
      <c r="F11" s="320"/>
      <c r="G11" s="25"/>
      <c r="H11" s="25"/>
      <c r="I11" s="25"/>
      <c r="J11" s="25"/>
      <c r="K11" s="25"/>
    </row>
    <row r="12" spans="1:11" ht="12.75" x14ac:dyDescent="0.2"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 ht="12.75" x14ac:dyDescent="0.2">
      <c r="A13" s="448" t="s">
        <v>130</v>
      </c>
      <c r="B13" s="448"/>
      <c r="C13" s="448"/>
      <c r="D13" s="448"/>
      <c r="E13" s="448"/>
      <c r="F13" s="448"/>
      <c r="G13" s="25"/>
      <c r="H13" s="25"/>
      <c r="I13" s="25"/>
      <c r="J13" s="25"/>
      <c r="K13" s="25"/>
    </row>
    <row r="14" spans="1:11" ht="20.100000000000001" customHeight="1" x14ac:dyDescent="0.2">
      <c r="A14" s="23"/>
      <c r="B14" s="23"/>
      <c r="C14" s="23"/>
      <c r="D14" s="23"/>
      <c r="E14" s="23"/>
      <c r="F14" s="23"/>
      <c r="G14" s="25"/>
      <c r="H14" s="25"/>
      <c r="I14" s="25"/>
      <c r="J14" s="25"/>
      <c r="K14" s="25"/>
    </row>
    <row r="15" spans="1:11" ht="20.100000000000001" customHeight="1" x14ac:dyDescent="0.2">
      <c r="A15" s="23"/>
      <c r="B15" s="23"/>
      <c r="C15" s="23"/>
      <c r="D15" s="23"/>
      <c r="E15" s="23"/>
      <c r="F15" s="25"/>
      <c r="G15" s="25"/>
      <c r="H15" s="25"/>
      <c r="I15" s="25"/>
      <c r="J15" s="25"/>
      <c r="K15" s="25"/>
    </row>
    <row r="16" spans="1:11" ht="20.100000000000001" customHeight="1" x14ac:dyDescent="0.2"/>
    <row r="17" spans="1:8" ht="21" customHeight="1" x14ac:dyDescent="0.2">
      <c r="A17" s="46" t="s">
        <v>0</v>
      </c>
      <c r="B17" s="133">
        <f>'Modelo AV 0.1'!B12</f>
        <v>2022</v>
      </c>
      <c r="C17" s="123" t="s">
        <v>182</v>
      </c>
      <c r="D17" s="145">
        <f>'Modelo AV 0.1'!F12</f>
        <v>0</v>
      </c>
      <c r="G17" s="39"/>
      <c r="H17" s="39"/>
    </row>
    <row r="18" spans="1:8" ht="21" customHeight="1" x14ac:dyDescent="0.2">
      <c r="A18" s="449" t="s">
        <v>166</v>
      </c>
      <c r="B18" s="449"/>
      <c r="C18" s="452">
        <f>'Modelo AV 0.1'!C15:F15</f>
        <v>0</v>
      </c>
      <c r="D18" s="453"/>
      <c r="E18" s="454"/>
    </row>
    <row r="19" spans="1:8" ht="12.75" x14ac:dyDescent="0.2">
      <c r="B19" s="47"/>
    </row>
    <row r="20" spans="1:8" ht="12.75" x14ac:dyDescent="0.2">
      <c r="C20" s="24"/>
      <c r="D20" s="41"/>
    </row>
    <row r="21" spans="1:8" ht="12.75" x14ac:dyDescent="0.2">
      <c r="B21" s="450"/>
      <c r="C21" s="450"/>
      <c r="D21" s="450"/>
      <c r="E21" s="450"/>
      <c r="F21" s="450"/>
    </row>
    <row r="22" spans="1:8" ht="17.25" customHeight="1" x14ac:dyDescent="0.2">
      <c r="A22" s="256" t="s">
        <v>61</v>
      </c>
      <c r="B22" s="256"/>
      <c r="C22" s="276" t="s">
        <v>20</v>
      </c>
      <c r="D22" s="277"/>
      <c r="E22" s="278"/>
    </row>
    <row r="23" spans="1:8" ht="17.25" customHeight="1" x14ac:dyDescent="0.2">
      <c r="A23" s="256"/>
      <c r="B23" s="256"/>
      <c r="C23" s="451" t="s">
        <v>93</v>
      </c>
      <c r="D23" s="451" t="s">
        <v>62</v>
      </c>
      <c r="E23" s="451" t="s">
        <v>45</v>
      </c>
      <c r="F23" s="48"/>
      <c r="G23" s="48"/>
    </row>
    <row r="24" spans="1:8" ht="17.25" customHeight="1" x14ac:dyDescent="0.2">
      <c r="A24" s="256"/>
      <c r="B24" s="256"/>
      <c r="C24" s="451"/>
      <c r="D24" s="451"/>
      <c r="E24" s="451"/>
      <c r="F24" s="48"/>
      <c r="G24" s="48"/>
    </row>
    <row r="25" spans="1:8" ht="17.25" customHeight="1" x14ac:dyDescent="0.2">
      <c r="A25" s="451" t="s">
        <v>42</v>
      </c>
      <c r="B25" s="451"/>
      <c r="C25" s="82"/>
      <c r="D25" s="142" t="str">
        <f>IF(ISERROR(C25/C27)," ",C25/C27)</f>
        <v xml:space="preserve"> </v>
      </c>
      <c r="E25" s="82"/>
      <c r="F25" s="49"/>
      <c r="G25" s="50"/>
    </row>
    <row r="26" spans="1:8" ht="17.25" customHeight="1" x14ac:dyDescent="0.2">
      <c r="A26" s="451" t="s">
        <v>43</v>
      </c>
      <c r="B26" s="451"/>
      <c r="C26" s="82"/>
      <c r="D26" s="142" t="str">
        <f>IF(ISERROR(C26/C27)," ",C26/C27)</f>
        <v xml:space="preserve"> </v>
      </c>
      <c r="E26" s="82"/>
      <c r="F26" s="49"/>
      <c r="G26" s="50"/>
    </row>
    <row r="27" spans="1:8" ht="17.25" customHeight="1" x14ac:dyDescent="0.2">
      <c r="A27" s="255" t="s">
        <v>44</v>
      </c>
      <c r="B27" s="255"/>
      <c r="C27" s="146">
        <f>SUM(C25:C26)</f>
        <v>0</v>
      </c>
      <c r="D27" s="147" t="str">
        <f>IF(ISERROR(C27/C27)," ",C27/C27)</f>
        <v xml:space="preserve"> </v>
      </c>
      <c r="E27" s="146">
        <f>SUM(E25:E26)</f>
        <v>0</v>
      </c>
      <c r="F27" s="49"/>
      <c r="G27" s="50"/>
    </row>
    <row r="28" spans="1:8" ht="17.25" customHeight="1" x14ac:dyDescent="0.2">
      <c r="B28" s="48"/>
      <c r="C28" s="49"/>
      <c r="D28" s="49"/>
      <c r="E28" s="49"/>
      <c r="F28" s="49"/>
      <c r="G28" s="49"/>
      <c r="H28" s="50"/>
    </row>
    <row r="29" spans="1:8" ht="17.25" customHeight="1" x14ac:dyDescent="0.2">
      <c r="B29" s="47"/>
    </row>
    <row r="30" spans="1:8" ht="17.25" customHeight="1" x14ac:dyDescent="0.2">
      <c r="A30" s="256" t="s">
        <v>61</v>
      </c>
      <c r="B30" s="256"/>
      <c r="C30" s="276" t="s">
        <v>21</v>
      </c>
      <c r="D30" s="277"/>
      <c r="E30" s="278"/>
    </row>
    <row r="31" spans="1:8" ht="17.25" customHeight="1" x14ac:dyDescent="0.2">
      <c r="A31" s="256"/>
      <c r="B31" s="256"/>
      <c r="C31" s="451" t="s">
        <v>94</v>
      </c>
      <c r="D31" s="451" t="s">
        <v>62</v>
      </c>
      <c r="E31" s="451" t="s">
        <v>45</v>
      </c>
      <c r="F31" s="455"/>
      <c r="G31" s="455"/>
    </row>
    <row r="32" spans="1:8" ht="17.25" customHeight="1" x14ac:dyDescent="0.2">
      <c r="A32" s="256"/>
      <c r="B32" s="256"/>
      <c r="C32" s="451"/>
      <c r="D32" s="451"/>
      <c r="E32" s="451"/>
      <c r="F32" s="455"/>
      <c r="G32" s="455"/>
    </row>
    <row r="33" spans="1:7" ht="17.25" customHeight="1" x14ac:dyDescent="0.2">
      <c r="A33" s="451" t="s">
        <v>42</v>
      </c>
      <c r="B33" s="451"/>
      <c r="C33" s="82"/>
      <c r="D33" s="142" t="str">
        <f>IF(ISERROR(C33/C35)," ",C33/C35)</f>
        <v xml:space="preserve"> </v>
      </c>
      <c r="E33" s="82"/>
      <c r="F33" s="49"/>
      <c r="G33" s="50"/>
    </row>
    <row r="34" spans="1:7" ht="17.25" customHeight="1" x14ac:dyDescent="0.2">
      <c r="A34" s="451" t="s">
        <v>43</v>
      </c>
      <c r="B34" s="451"/>
      <c r="C34" s="82"/>
      <c r="D34" s="142" t="str">
        <f>IF(ISERROR(C34/C35)," ",C34/C35)</f>
        <v xml:space="preserve"> </v>
      </c>
      <c r="E34" s="82"/>
    </row>
    <row r="35" spans="1:7" ht="17.25" customHeight="1" x14ac:dyDescent="0.2">
      <c r="A35" s="255" t="s">
        <v>44</v>
      </c>
      <c r="B35" s="255"/>
      <c r="C35" s="146">
        <f>SUM(C33+C34)</f>
        <v>0</v>
      </c>
      <c r="D35" s="147" t="str">
        <f>IF(ISERROR(C35/C35)," ",C35/C35)</f>
        <v xml:space="preserve"> </v>
      </c>
      <c r="E35" s="146">
        <f>SUM(E33+E34)</f>
        <v>0</v>
      </c>
    </row>
  </sheetData>
  <sheetProtection algorithmName="SHA-512" hashValue="7jmVGOyOQnP5O0xB7KtwFjmY+fP1sk7r5OfmFI+hp5cfig0rk03bMbDsWu9rTJnIHdQiRqDVbr3Xqt7KFkbXLg==" saltValue="BvgQtvoqhjhjDiHNep+VHg==" spinCount="100000" sheet="1" objects="1" scenarios="1"/>
  <protectedRanges>
    <protectedRange sqref="E33:E34" name="Rango4_1"/>
    <protectedRange sqref="E25:E26" name="Rango2_1"/>
    <protectedRange sqref="C25:C26" name="Rango1_1"/>
    <protectedRange sqref="C33:C34" name="Rango3_1"/>
    <protectedRange sqref="C1 C3" name="Rango24_1_2"/>
    <protectedRange sqref="C4:C5" name="Rango24_1_1_1"/>
  </protectedRanges>
  <mergeCells count="23">
    <mergeCell ref="F31:F32"/>
    <mergeCell ref="G31:G32"/>
    <mergeCell ref="A33:B33"/>
    <mergeCell ref="A34:B34"/>
    <mergeCell ref="A35:B35"/>
    <mergeCell ref="D31:D32"/>
    <mergeCell ref="E31:E32"/>
    <mergeCell ref="A25:B25"/>
    <mergeCell ref="A26:B26"/>
    <mergeCell ref="A27:B27"/>
    <mergeCell ref="A30:B32"/>
    <mergeCell ref="C31:C32"/>
    <mergeCell ref="C30:E30"/>
    <mergeCell ref="A11:F11"/>
    <mergeCell ref="A13:F13"/>
    <mergeCell ref="A18:B18"/>
    <mergeCell ref="B21:F21"/>
    <mergeCell ref="A22:B24"/>
    <mergeCell ref="C23:C24"/>
    <mergeCell ref="D23:D24"/>
    <mergeCell ref="E23:E24"/>
    <mergeCell ref="C18:E18"/>
    <mergeCell ref="C22:E22"/>
  </mergeCells>
  <pageMargins left="0.70866141732283461" right="0.19685039370078741" top="0.74803149606299213" bottom="0.74803149606299213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N60"/>
  <sheetViews>
    <sheetView showGridLines="0" topLeftCell="A43" workbookViewId="0">
      <selection activeCell="L54" sqref="L54"/>
    </sheetView>
  </sheetViews>
  <sheetFormatPr baseColWidth="10" defaultRowHeight="12.75" x14ac:dyDescent="0.2"/>
  <cols>
    <col min="1" max="1" width="9.28515625" style="40" customWidth="1"/>
    <col min="2" max="2" width="11.42578125" style="40" customWidth="1"/>
    <col min="3" max="3" width="14.7109375" style="40" customWidth="1"/>
    <col min="4" max="4" width="11.7109375" style="40" customWidth="1"/>
    <col min="5" max="5" width="10.7109375" style="40" customWidth="1"/>
    <col min="6" max="6" width="13.28515625" style="40" bestFit="1" customWidth="1"/>
    <col min="7" max="7" width="17.7109375" style="40" customWidth="1"/>
    <col min="8" max="8" width="10.7109375" style="40" customWidth="1"/>
    <col min="9" max="9" width="12.5703125" style="40" customWidth="1"/>
    <col min="10" max="16384" width="11.42578125" style="40"/>
  </cols>
  <sheetData>
    <row r="1" spans="1:12" s="42" customFormat="1" x14ac:dyDescent="0.2"/>
    <row r="2" spans="1:12" s="42" customFormat="1" x14ac:dyDescent="0.2"/>
    <row r="3" spans="1:12" s="42" customFormat="1" x14ac:dyDescent="0.2">
      <c r="E3" s="43"/>
    </row>
    <row r="4" spans="1:12" s="42" customFormat="1" x14ac:dyDescent="0.2">
      <c r="D4" s="104" t="s">
        <v>134</v>
      </c>
      <c r="E4" s="43"/>
    </row>
    <row r="5" spans="1:12" s="42" customFormat="1" x14ac:dyDescent="0.2">
      <c r="D5" s="105" t="s">
        <v>135</v>
      </c>
      <c r="E5" s="44"/>
    </row>
    <row r="6" spans="1:12" s="42" customFormat="1" x14ac:dyDescent="0.2">
      <c r="D6" s="62" t="s">
        <v>65</v>
      </c>
      <c r="E6" s="44"/>
    </row>
    <row r="7" spans="1:12" s="42" customFormat="1" ht="15" customHeight="1" x14ac:dyDescent="0.2">
      <c r="E7" s="43"/>
    </row>
    <row r="8" spans="1:12" s="42" customFormat="1" x14ac:dyDescent="0.2">
      <c r="C8" s="45"/>
      <c r="E8" s="43"/>
    </row>
    <row r="9" spans="1:12" s="42" customFormat="1" x14ac:dyDescent="0.2">
      <c r="C9" s="45"/>
      <c r="D9" s="45"/>
      <c r="E9" s="45"/>
      <c r="G9" s="43"/>
      <c r="H9" s="43"/>
      <c r="I9" s="45"/>
    </row>
    <row r="10" spans="1:12" x14ac:dyDescent="0.2">
      <c r="A10" s="320" t="s">
        <v>205</v>
      </c>
      <c r="B10" s="320"/>
      <c r="C10" s="320"/>
      <c r="D10" s="320"/>
      <c r="E10" s="320"/>
      <c r="F10" s="320"/>
      <c r="G10" s="320"/>
      <c r="H10" s="23"/>
      <c r="I10" s="25"/>
      <c r="J10" s="25"/>
      <c r="K10" s="25"/>
      <c r="L10" s="25"/>
    </row>
    <row r="11" spans="1:12" x14ac:dyDescent="0.2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x14ac:dyDescent="0.2">
      <c r="A12" s="448" t="s">
        <v>206</v>
      </c>
      <c r="B12" s="448"/>
      <c r="C12" s="448"/>
      <c r="D12" s="448"/>
      <c r="E12" s="448"/>
      <c r="F12" s="448"/>
      <c r="G12" s="448"/>
      <c r="H12" s="23"/>
      <c r="I12" s="25"/>
      <c r="J12" s="25"/>
      <c r="K12" s="25"/>
      <c r="L12" s="25"/>
    </row>
    <row r="13" spans="1:12" ht="20.100000000000001" customHeight="1" x14ac:dyDescent="0.2">
      <c r="A13" s="23"/>
      <c r="B13" s="23"/>
      <c r="C13" s="23"/>
      <c r="D13" s="23"/>
      <c r="E13" s="23"/>
      <c r="F13" s="23"/>
      <c r="G13" s="23"/>
      <c r="H13" s="23"/>
      <c r="I13" s="25"/>
      <c r="J13" s="25"/>
      <c r="K13" s="25"/>
      <c r="L13" s="25"/>
    </row>
    <row r="14" spans="1:12" ht="20.100000000000001" customHeight="1" x14ac:dyDescent="0.2">
      <c r="A14" s="23"/>
      <c r="B14" s="23"/>
      <c r="C14" s="23"/>
      <c r="D14" s="23"/>
      <c r="E14" s="23"/>
      <c r="F14" s="23"/>
      <c r="G14" s="23"/>
      <c r="H14" s="23"/>
      <c r="I14" s="25"/>
      <c r="J14" s="25"/>
      <c r="K14" s="25"/>
      <c r="L14" s="25"/>
    </row>
    <row r="15" spans="1:12" ht="20.100000000000001" customHeight="1" x14ac:dyDescent="0.2"/>
    <row r="16" spans="1:12" ht="21" customHeight="1" x14ac:dyDescent="0.2">
      <c r="A16" s="46" t="s">
        <v>0</v>
      </c>
      <c r="B16" s="133">
        <f>'Modelo AV 0.1'!B12</f>
        <v>2022</v>
      </c>
      <c r="D16" s="466" t="s">
        <v>153</v>
      </c>
      <c r="E16" s="467"/>
      <c r="F16" s="131">
        <f>'Modelo AV 0.1'!F12</f>
        <v>0</v>
      </c>
      <c r="G16" s="39"/>
      <c r="H16" s="39"/>
      <c r="I16" s="39"/>
    </row>
    <row r="17" spans="1:14" ht="21" customHeight="1" x14ac:dyDescent="0.2">
      <c r="A17" s="448" t="s">
        <v>166</v>
      </c>
      <c r="B17" s="448"/>
      <c r="C17" s="452">
        <f>'Modelo AV 0.1'!C15:F15</f>
        <v>0</v>
      </c>
      <c r="D17" s="453"/>
      <c r="E17" s="454"/>
    </row>
    <row r="18" spans="1:14" ht="12.75" customHeight="1" x14ac:dyDescent="0.2"/>
    <row r="19" spans="1:14" x14ac:dyDescent="0.2">
      <c r="E19" s="460" t="s">
        <v>112</v>
      </c>
      <c r="F19" s="461"/>
      <c r="G19" s="462"/>
    </row>
    <row r="20" spans="1:14" ht="22.5" customHeight="1" x14ac:dyDescent="0.2">
      <c r="A20" s="25" t="s">
        <v>95</v>
      </c>
      <c r="B20" s="25"/>
      <c r="C20" s="25"/>
    </row>
    <row r="21" spans="1:14" x14ac:dyDescent="0.2">
      <c r="A21" s="459"/>
      <c r="B21" s="459"/>
      <c r="C21" s="459"/>
      <c r="D21" s="459"/>
      <c r="E21" s="459"/>
      <c r="F21" s="459"/>
      <c r="G21" s="83" t="s">
        <v>96</v>
      </c>
    </row>
    <row r="22" spans="1:14" x14ac:dyDescent="0.2">
      <c r="A22" s="463" t="s">
        <v>128</v>
      </c>
      <c r="B22" s="464"/>
      <c r="C22" s="464"/>
      <c r="D22" s="464"/>
      <c r="E22" s="464"/>
      <c r="F22" s="465"/>
      <c r="G22" s="148">
        <f>'Valor añadido'!C10</f>
        <v>0</v>
      </c>
      <c r="I22" s="54"/>
    </row>
    <row r="23" spans="1:14" x14ac:dyDescent="0.2">
      <c r="A23" s="456" t="s">
        <v>129</v>
      </c>
      <c r="B23" s="456"/>
      <c r="C23" s="456"/>
      <c r="D23" s="456"/>
      <c r="E23" s="456"/>
      <c r="F23" s="456"/>
      <c r="G23" s="85"/>
      <c r="I23" s="54"/>
      <c r="K23" s="51"/>
      <c r="N23" s="52"/>
    </row>
    <row r="24" spans="1:14" x14ac:dyDescent="0.2">
      <c r="K24" s="51"/>
      <c r="N24" s="52"/>
    </row>
    <row r="25" spans="1:14" ht="12.75" customHeight="1" x14ac:dyDescent="0.2">
      <c r="A25" s="468" t="s">
        <v>207</v>
      </c>
      <c r="B25" s="468"/>
      <c r="C25" s="468"/>
      <c r="D25" s="468"/>
      <c r="E25" s="468"/>
      <c r="F25" s="196"/>
      <c r="G25" s="197"/>
      <c r="K25" s="51"/>
      <c r="N25" s="52"/>
    </row>
    <row r="26" spans="1:14" x14ac:dyDescent="0.2">
      <c r="A26" s="196"/>
      <c r="B26" s="196"/>
      <c r="C26" s="196"/>
      <c r="D26" s="196"/>
      <c r="E26" s="196"/>
      <c r="F26" s="196"/>
      <c r="G26" s="197"/>
      <c r="I26" s="54"/>
      <c r="K26" s="51"/>
      <c r="N26" s="52"/>
    </row>
    <row r="27" spans="1:14" ht="12.75" customHeight="1" x14ac:dyDescent="0.2">
      <c r="A27" s="469" t="s">
        <v>208</v>
      </c>
      <c r="B27" s="470"/>
      <c r="C27" s="470"/>
      <c r="D27" s="470"/>
      <c r="E27" s="470"/>
      <c r="F27" s="471"/>
      <c r="G27" s="177" t="s">
        <v>96</v>
      </c>
      <c r="I27" s="54"/>
      <c r="K27" s="51"/>
      <c r="N27" s="52"/>
    </row>
    <row r="28" spans="1:14" ht="15" customHeight="1" x14ac:dyDescent="0.2">
      <c r="A28" s="472" t="s">
        <v>209</v>
      </c>
      <c r="B28" s="470"/>
      <c r="C28" s="470"/>
      <c r="D28" s="470"/>
      <c r="E28" s="470"/>
      <c r="F28" s="471"/>
      <c r="G28" s="198"/>
      <c r="I28" s="53"/>
    </row>
    <row r="29" spans="1:14" ht="15" customHeight="1" x14ac:dyDescent="0.2">
      <c r="A29" s="472" t="s">
        <v>210</v>
      </c>
      <c r="B29" s="470"/>
      <c r="C29" s="470"/>
      <c r="D29" s="470"/>
      <c r="E29" s="470"/>
      <c r="F29" s="471"/>
      <c r="G29" s="198"/>
      <c r="I29" s="53"/>
    </row>
    <row r="30" spans="1:14" ht="15" customHeight="1" x14ac:dyDescent="0.2">
      <c r="A30" s="472" t="s">
        <v>211</v>
      </c>
      <c r="B30" s="470"/>
      <c r="C30" s="470"/>
      <c r="D30" s="470"/>
      <c r="E30" s="470"/>
      <c r="F30" s="471"/>
      <c r="G30" s="198"/>
    </row>
    <row r="31" spans="1:14" ht="15" customHeight="1" x14ac:dyDescent="0.2">
      <c r="A31" s="469" t="s">
        <v>212</v>
      </c>
      <c r="B31" s="473"/>
      <c r="C31" s="473"/>
      <c r="D31" s="473"/>
      <c r="E31" s="473"/>
      <c r="F31" s="474"/>
      <c r="G31" s="205">
        <f>SUM(G28:G30)</f>
        <v>0</v>
      </c>
    </row>
    <row r="32" spans="1:14" ht="15" customHeight="1" x14ac:dyDescent="0.2">
      <c r="A32" s="199"/>
      <c r="B32" s="199"/>
      <c r="C32" s="199"/>
      <c r="D32" s="199"/>
      <c r="E32" s="199"/>
      <c r="F32" s="199"/>
      <c r="G32" s="200"/>
    </row>
    <row r="33" spans="1:10" ht="15" customHeight="1" x14ac:dyDescent="0.2">
      <c r="A33" s="199"/>
      <c r="B33" s="199"/>
      <c r="C33" s="199"/>
      <c r="D33" s="199"/>
      <c r="E33" s="199"/>
      <c r="F33" s="199"/>
      <c r="G33" s="197"/>
    </row>
    <row r="34" spans="1:10" ht="15" customHeight="1" x14ac:dyDescent="0.2">
      <c r="A34" s="468" t="s">
        <v>213</v>
      </c>
      <c r="B34" s="468"/>
      <c r="C34" s="468"/>
      <c r="D34" s="468"/>
      <c r="E34" s="475"/>
      <c r="F34" s="199"/>
      <c r="G34" s="197"/>
      <c r="I34" s="54"/>
    </row>
    <row r="35" spans="1:10" ht="15" customHeight="1" x14ac:dyDescent="0.2">
      <c r="A35" s="199"/>
      <c r="B35" s="199"/>
      <c r="C35" s="199"/>
      <c r="D35" s="199"/>
      <c r="E35" s="199"/>
      <c r="F35" s="199"/>
      <c r="G35" s="197"/>
      <c r="I35" s="54"/>
    </row>
    <row r="36" spans="1:10" ht="15" customHeight="1" x14ac:dyDescent="0.2">
      <c r="A36" s="469" t="s">
        <v>208</v>
      </c>
      <c r="B36" s="473"/>
      <c r="C36" s="473"/>
      <c r="D36" s="473"/>
      <c r="E36" s="473"/>
      <c r="F36" s="474"/>
      <c r="G36" s="177" t="s">
        <v>96</v>
      </c>
      <c r="I36" s="54"/>
    </row>
    <row r="37" spans="1:10" ht="15" customHeight="1" x14ac:dyDescent="0.2">
      <c r="A37" s="472" t="s">
        <v>214</v>
      </c>
      <c r="B37" s="470"/>
      <c r="C37" s="470"/>
      <c r="D37" s="470"/>
      <c r="E37" s="470"/>
      <c r="F37" s="471"/>
      <c r="G37" s="198"/>
      <c r="I37" s="54"/>
    </row>
    <row r="38" spans="1:10" ht="15" customHeight="1" x14ac:dyDescent="0.2">
      <c r="A38" s="472" t="s">
        <v>215</v>
      </c>
      <c r="B38" s="470"/>
      <c r="C38" s="470"/>
      <c r="D38" s="470"/>
      <c r="E38" s="470"/>
      <c r="F38" s="471"/>
      <c r="G38" s="198"/>
      <c r="I38" s="54"/>
    </row>
    <row r="39" spans="1:10" ht="15" customHeight="1" x14ac:dyDescent="0.2">
      <c r="A39" s="472" t="s">
        <v>76</v>
      </c>
      <c r="B39" s="470"/>
      <c r="C39" s="470"/>
      <c r="D39" s="470"/>
      <c r="E39" s="470"/>
      <c r="F39" s="471"/>
      <c r="G39" s="198"/>
      <c r="I39" s="54"/>
    </row>
    <row r="40" spans="1:10" ht="15" customHeight="1" x14ac:dyDescent="0.2">
      <c r="A40" s="472" t="s">
        <v>216</v>
      </c>
      <c r="B40" s="470"/>
      <c r="C40" s="470"/>
      <c r="D40" s="470"/>
      <c r="E40" s="470"/>
      <c r="F40" s="471"/>
      <c r="G40" s="198"/>
      <c r="I40" s="54"/>
    </row>
    <row r="41" spans="1:10" ht="15" customHeight="1" x14ac:dyDescent="0.2">
      <c r="A41" s="472" t="s">
        <v>217</v>
      </c>
      <c r="B41" s="470"/>
      <c r="C41" s="470"/>
      <c r="D41" s="470"/>
      <c r="E41" s="470"/>
      <c r="F41" s="471"/>
      <c r="G41" s="198"/>
    </row>
    <row r="42" spans="1:10" ht="15" customHeight="1" x14ac:dyDescent="0.2">
      <c r="A42" s="476" t="s">
        <v>212</v>
      </c>
      <c r="B42" s="477"/>
      <c r="C42" s="477"/>
      <c r="D42" s="477"/>
      <c r="E42" s="477"/>
      <c r="F42" s="478"/>
      <c r="G42" s="205">
        <f>SUM(G37:G41)</f>
        <v>0</v>
      </c>
      <c r="I42" s="59"/>
    </row>
    <row r="43" spans="1:10" ht="15" customHeight="1" x14ac:dyDescent="0.2">
      <c r="A43" s="58"/>
      <c r="B43" s="58"/>
      <c r="C43" s="58"/>
      <c r="D43" s="58"/>
      <c r="E43" s="58"/>
      <c r="F43" s="58"/>
      <c r="G43" s="206"/>
      <c r="I43" s="57"/>
      <c r="J43" s="54"/>
    </row>
    <row r="44" spans="1:10" ht="15" customHeight="1" x14ac:dyDescent="0.2">
      <c r="A44" s="469" t="s">
        <v>218</v>
      </c>
      <c r="B44" s="479"/>
      <c r="C44" s="479"/>
      <c r="D44" s="479"/>
      <c r="E44" s="479"/>
      <c r="F44" s="480"/>
      <c r="G44" s="205">
        <f>G31-G42</f>
        <v>0</v>
      </c>
      <c r="I44" s="57"/>
      <c r="J44" s="54"/>
    </row>
    <row r="45" spans="1:10" ht="15" customHeight="1" x14ac:dyDescent="0.2">
      <c r="A45" s="199"/>
      <c r="B45" s="201"/>
      <c r="C45" s="201"/>
      <c r="D45" s="201"/>
      <c r="E45" s="201"/>
      <c r="F45" s="202"/>
      <c r="G45" s="200"/>
      <c r="I45" s="57"/>
      <c r="J45" s="54"/>
    </row>
    <row r="46" spans="1:10" ht="15" customHeight="1" x14ac:dyDescent="0.2">
      <c r="A46" s="199"/>
      <c r="B46" s="201"/>
      <c r="C46" s="201"/>
      <c r="D46" s="201"/>
      <c r="E46" s="201"/>
      <c r="F46" s="201"/>
      <c r="G46" s="203"/>
      <c r="I46" s="57"/>
      <c r="J46" s="54"/>
    </row>
    <row r="47" spans="1:10" ht="15" customHeight="1" x14ac:dyDescent="0.2">
      <c r="A47" s="468" t="s">
        <v>219</v>
      </c>
      <c r="B47" s="445"/>
      <c r="C47" s="445"/>
      <c r="D47" s="445"/>
      <c r="E47" s="445"/>
      <c r="F47" s="201"/>
      <c r="G47" s="203"/>
      <c r="H47" s="96"/>
      <c r="J47" s="54"/>
    </row>
    <row r="48" spans="1:10" x14ac:dyDescent="0.2">
      <c r="A48" s="199"/>
      <c r="B48" s="201"/>
      <c r="C48" s="201"/>
      <c r="D48" s="201"/>
      <c r="E48" s="201"/>
      <c r="F48" s="201"/>
      <c r="G48" s="203"/>
    </row>
    <row r="49" spans="1:10" ht="12.75" customHeight="1" x14ac:dyDescent="0.2">
      <c r="A49" s="456" t="s">
        <v>220</v>
      </c>
      <c r="B49" s="456"/>
      <c r="C49" s="456"/>
      <c r="D49" s="456"/>
      <c r="E49" s="456"/>
      <c r="F49" s="456"/>
      <c r="G49" s="204"/>
      <c r="H49" s="66"/>
      <c r="I49" s="25"/>
    </row>
    <row r="50" spans="1:10" x14ac:dyDescent="0.2">
      <c r="A50" s="463" t="s">
        <v>221</v>
      </c>
      <c r="B50" s="464"/>
      <c r="C50" s="464"/>
      <c r="D50" s="464"/>
      <c r="E50" s="464"/>
      <c r="F50" s="465"/>
      <c r="G50" s="204"/>
      <c r="H50" s="66"/>
      <c r="I50" s="25"/>
    </row>
    <row r="51" spans="1:10" ht="12.75" customHeight="1" x14ac:dyDescent="0.2">
      <c r="A51" s="469" t="s">
        <v>222</v>
      </c>
      <c r="B51" s="470"/>
      <c r="C51" s="470"/>
      <c r="D51" s="470"/>
      <c r="E51" s="470"/>
      <c r="F51" s="471"/>
      <c r="G51" s="205">
        <f>G49-G50</f>
        <v>0</v>
      </c>
      <c r="H51" s="66"/>
      <c r="I51" s="25"/>
    </row>
    <row r="52" spans="1:10" x14ac:dyDescent="0.2">
      <c r="H52" s="80"/>
      <c r="I52" s="55"/>
      <c r="J52" s="54"/>
    </row>
    <row r="53" spans="1:10" x14ac:dyDescent="0.2">
      <c r="H53" s="80"/>
      <c r="I53" s="55"/>
      <c r="J53" s="54"/>
    </row>
    <row r="54" spans="1:10" x14ac:dyDescent="0.2">
      <c r="H54" s="80"/>
      <c r="I54" s="56"/>
      <c r="J54" s="54"/>
    </row>
    <row r="55" spans="1:10" x14ac:dyDescent="0.2">
      <c r="A55" s="457" t="s">
        <v>126</v>
      </c>
      <c r="B55" s="457"/>
      <c r="C55" s="457"/>
      <c r="D55" s="457"/>
      <c r="E55" s="457"/>
      <c r="F55" s="457"/>
      <c r="G55" s="457"/>
    </row>
    <row r="56" spans="1:10" x14ac:dyDescent="0.2">
      <c r="A56" s="457"/>
      <c r="B56" s="457"/>
      <c r="C56" s="457"/>
      <c r="D56" s="457"/>
      <c r="E56" s="457"/>
      <c r="F56" s="457"/>
      <c r="G56" s="457"/>
    </row>
    <row r="57" spans="1:10" x14ac:dyDescent="0.2">
      <c r="A57" s="178"/>
      <c r="B57" s="178"/>
      <c r="C57" s="178"/>
      <c r="D57" s="178"/>
      <c r="E57" s="178"/>
      <c r="F57" s="178"/>
      <c r="G57" s="178"/>
    </row>
    <row r="58" spans="1:10" x14ac:dyDescent="0.2">
      <c r="A58" s="457" t="s">
        <v>127</v>
      </c>
      <c r="B58" s="458"/>
      <c r="C58" s="458"/>
      <c r="D58" s="458"/>
      <c r="E58" s="458"/>
      <c r="F58" s="458"/>
      <c r="G58" s="458"/>
    </row>
    <row r="59" spans="1:10" x14ac:dyDescent="0.2">
      <c r="A59" s="458"/>
      <c r="B59" s="458"/>
      <c r="C59" s="458"/>
      <c r="D59" s="458"/>
      <c r="E59" s="458"/>
      <c r="F59" s="458"/>
      <c r="G59" s="458"/>
    </row>
    <row r="60" spans="1:10" x14ac:dyDescent="0.2">
      <c r="A60" s="458"/>
      <c r="B60" s="458"/>
      <c r="C60" s="458"/>
      <c r="D60" s="458"/>
      <c r="E60" s="458"/>
      <c r="F60" s="458"/>
      <c r="G60" s="458"/>
    </row>
  </sheetData>
  <sheetProtection algorithmName="SHA-512" hashValue="WAHJxfizuDtAIqDvphwbJ1Uu9MsCS3VJuszR0i7FVGJAzir5si5I9NaW2fFiuUUB4U5DAq9J84J6GmhVrx52jA==" saltValue="eS8oMLJxYF3WWl4YU0ezxw==" spinCount="100000" sheet="1" objects="1" scenarios="1"/>
  <protectedRanges>
    <protectedRange sqref="G58:G59 H52:H53" name="Rango4_1"/>
    <protectedRange sqref="G23" name="Rango1_1"/>
    <protectedRange sqref="C1 C3" name="Rango24_1_2"/>
    <protectedRange sqref="D4:D5" name="Rango24_1_1_1"/>
  </protectedRanges>
  <mergeCells count="30">
    <mergeCell ref="A47:E47"/>
    <mergeCell ref="A49:F49"/>
    <mergeCell ref="A50:F50"/>
    <mergeCell ref="A51:F51"/>
    <mergeCell ref="A39:F39"/>
    <mergeCell ref="A40:F40"/>
    <mergeCell ref="A41:F41"/>
    <mergeCell ref="A42:F42"/>
    <mergeCell ref="A44:F44"/>
    <mergeCell ref="A31:F31"/>
    <mergeCell ref="A34:E34"/>
    <mergeCell ref="A36:F36"/>
    <mergeCell ref="A37:F37"/>
    <mergeCell ref="A38:F38"/>
    <mergeCell ref="A23:F23"/>
    <mergeCell ref="A55:G56"/>
    <mergeCell ref="A58:G60"/>
    <mergeCell ref="A10:G10"/>
    <mergeCell ref="A12:G12"/>
    <mergeCell ref="A21:F21"/>
    <mergeCell ref="E19:G19"/>
    <mergeCell ref="A22:F22"/>
    <mergeCell ref="D16:E16"/>
    <mergeCell ref="A17:B17"/>
    <mergeCell ref="C17:E17"/>
    <mergeCell ref="A25:E25"/>
    <mergeCell ref="A27:F27"/>
    <mergeCell ref="A28:F28"/>
    <mergeCell ref="A29:F29"/>
    <mergeCell ref="A30:F30"/>
  </mergeCells>
  <hyperlinks>
    <hyperlink ref="E19" location="'VALOR AÑADIDO'!A1" display="CALCULO DEL VALOR AÑADIDO" xr:uid="{00000000-0004-0000-0500-000000000000}"/>
  </hyperlinks>
  <pageMargins left="0.7" right="0.7" top="0.75" bottom="0.75" header="0.3" footer="0.3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G15"/>
  <sheetViews>
    <sheetView showGridLines="0" tabSelected="1" workbookViewId="0">
      <selection activeCell="H7" sqref="H7"/>
    </sheetView>
  </sheetViews>
  <sheetFormatPr baseColWidth="10" defaultRowHeight="12.75" x14ac:dyDescent="0.2"/>
  <cols>
    <col min="1" max="1" width="11.42578125" style="95"/>
    <col min="2" max="2" width="55.85546875" style="95" customWidth="1"/>
    <col min="3" max="3" width="33.140625" style="95" customWidth="1"/>
    <col min="4" max="4" width="11.42578125" style="95"/>
    <col min="5" max="5" width="15.42578125" style="95" customWidth="1"/>
    <col min="6" max="6" width="17" style="95" customWidth="1"/>
    <col min="7" max="16384" width="11.42578125" style="95"/>
  </cols>
  <sheetData>
    <row r="1" spans="1:7" ht="13.5" thickBot="1" x14ac:dyDescent="0.25"/>
    <row r="2" spans="1:7" ht="26.25" customHeight="1" thickBot="1" x14ac:dyDescent="0.25">
      <c r="A2" s="481" t="s">
        <v>125</v>
      </c>
      <c r="B2" s="482"/>
      <c r="C2" s="483"/>
    </row>
    <row r="3" spans="1:7" ht="32.25" thickBot="1" x14ac:dyDescent="0.25">
      <c r="A3" s="97" t="s">
        <v>107</v>
      </c>
      <c r="B3" s="98" t="s">
        <v>108</v>
      </c>
      <c r="C3" s="98" t="s">
        <v>109</v>
      </c>
    </row>
    <row r="4" spans="1:7" ht="30.75" thickBot="1" x14ac:dyDescent="0.25">
      <c r="A4" s="93" t="s">
        <v>133</v>
      </c>
      <c r="B4" s="93" t="s">
        <v>256</v>
      </c>
      <c r="C4" s="102"/>
    </row>
    <row r="5" spans="1:7" ht="43.5" thickBot="1" x14ac:dyDescent="0.25">
      <c r="A5" s="94">
        <v>740</v>
      </c>
      <c r="B5" s="94" t="s">
        <v>246</v>
      </c>
      <c r="C5" s="103"/>
    </row>
    <row r="6" spans="1:7" ht="41.25" thickBot="1" x14ac:dyDescent="0.25">
      <c r="A6" s="93" t="s">
        <v>110</v>
      </c>
      <c r="B6" s="93" t="s">
        <v>247</v>
      </c>
      <c r="C6" s="102"/>
    </row>
    <row r="7" spans="1:7" ht="28.5" thickBot="1" x14ac:dyDescent="0.25">
      <c r="A7" s="94">
        <v>60</v>
      </c>
      <c r="B7" s="94" t="s">
        <v>248</v>
      </c>
      <c r="C7" s="103"/>
    </row>
    <row r="8" spans="1:7" ht="66.75" thickBot="1" x14ac:dyDescent="0.25">
      <c r="A8" s="93">
        <v>62</v>
      </c>
      <c r="B8" s="93" t="s">
        <v>257</v>
      </c>
      <c r="C8" s="102"/>
    </row>
    <row r="9" spans="1:7" ht="28.5" thickBot="1" x14ac:dyDescent="0.25">
      <c r="A9" s="94">
        <v>631</v>
      </c>
      <c r="B9" s="94" t="s">
        <v>249</v>
      </c>
      <c r="C9" s="103"/>
    </row>
    <row r="10" spans="1:7" ht="16.5" customHeight="1" thickBot="1" x14ac:dyDescent="0.25">
      <c r="A10" s="484" t="s">
        <v>111</v>
      </c>
      <c r="B10" s="485"/>
      <c r="C10" s="102">
        <f>SUM(C4:C6)-SUM(C7:C9)</f>
        <v>0</v>
      </c>
    </row>
    <row r="11" spans="1:7" ht="15" x14ac:dyDescent="0.2">
      <c r="A11" s="99"/>
      <c r="D11" s="100" t="s">
        <v>113</v>
      </c>
      <c r="E11" s="100" t="s">
        <v>117</v>
      </c>
      <c r="F11" s="100" t="s">
        <v>102</v>
      </c>
      <c r="G11" s="101" t="s">
        <v>123</v>
      </c>
    </row>
    <row r="12" spans="1:7" x14ac:dyDescent="0.2">
      <c r="D12" s="100" t="s">
        <v>114</v>
      </c>
      <c r="E12" s="100" t="s">
        <v>106</v>
      </c>
      <c r="F12" s="100" t="s">
        <v>115</v>
      </c>
      <c r="G12" s="101" t="s">
        <v>120</v>
      </c>
    </row>
    <row r="13" spans="1:7" x14ac:dyDescent="0.2">
      <c r="D13" s="100"/>
      <c r="E13" s="100" t="s">
        <v>118</v>
      </c>
      <c r="F13" s="100" t="s">
        <v>116</v>
      </c>
      <c r="G13" s="101" t="s">
        <v>121</v>
      </c>
    </row>
    <row r="14" spans="1:7" x14ac:dyDescent="0.2">
      <c r="D14" s="100"/>
      <c r="E14" s="100" t="s">
        <v>119</v>
      </c>
      <c r="F14" s="100"/>
      <c r="G14" s="101" t="s">
        <v>122</v>
      </c>
    </row>
    <row r="15" spans="1:7" x14ac:dyDescent="0.2">
      <c r="D15" s="100"/>
      <c r="E15" s="100" t="s">
        <v>101</v>
      </c>
      <c r="F15" s="100"/>
      <c r="G15" s="100"/>
    </row>
  </sheetData>
  <sheetProtection algorithmName="SHA-512" hashValue="HTHW6H4sZThoMBZi4+uel10hwu9dVTNz7vBDjbF6C9uf6B1EPpr93c+0Ml8a57ueCcXAnZHxWW8kVYmUh4RspA==" saltValue="qZkMTshBiyHEBeKad9Jygg==" spinCount="100000" sheet="1" objects="1" scenarios="1"/>
  <mergeCells count="2">
    <mergeCell ref="A2:C2"/>
    <mergeCell ref="A10:B10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482E5-F8D5-4941-8340-68D6E1383074}">
  <sheetPr>
    <tabColor rgb="FF92D050"/>
  </sheetPr>
  <dimension ref="A1:E5"/>
  <sheetViews>
    <sheetView showGridLines="0" workbookViewId="0">
      <selection activeCell="E5" sqref="E5"/>
    </sheetView>
  </sheetViews>
  <sheetFormatPr baseColWidth="10" defaultRowHeight="12.75" x14ac:dyDescent="0.2"/>
  <cols>
    <col min="1" max="2" width="11.42578125" style="124"/>
    <col min="3" max="3" width="14.28515625" style="124" customWidth="1"/>
    <col min="5" max="5" width="16.140625" style="124" customWidth="1"/>
  </cols>
  <sheetData>
    <row r="1" spans="1:5" x14ac:dyDescent="0.2">
      <c r="A1" s="124" t="s">
        <v>147</v>
      </c>
      <c r="C1" s="130" t="s">
        <v>158</v>
      </c>
      <c r="E1" s="130" t="s">
        <v>161</v>
      </c>
    </row>
    <row r="2" spans="1:5" x14ac:dyDescent="0.2">
      <c r="A2" s="124" t="s">
        <v>148</v>
      </c>
      <c r="C2" s="130" t="s">
        <v>159</v>
      </c>
      <c r="E2" s="130" t="s">
        <v>162</v>
      </c>
    </row>
    <row r="3" spans="1:5" x14ac:dyDescent="0.2">
      <c r="A3" s="124" t="s">
        <v>150</v>
      </c>
      <c r="C3" s="130" t="s">
        <v>160</v>
      </c>
      <c r="E3" s="130" t="s">
        <v>163</v>
      </c>
    </row>
    <row r="4" spans="1:5" x14ac:dyDescent="0.2">
      <c r="A4" s="124" t="s">
        <v>151</v>
      </c>
      <c r="E4" s="130" t="s">
        <v>164</v>
      </c>
    </row>
    <row r="5" spans="1:5" x14ac:dyDescent="0.2">
      <c r="A5" s="124" t="s">
        <v>149</v>
      </c>
    </row>
  </sheetData>
  <sortState ref="A1:A5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Modelo 0.0</vt:lpstr>
      <vt:lpstr>Modelo AV 0.1</vt:lpstr>
      <vt:lpstr>Modelo 1</vt:lpstr>
      <vt:lpstr>Modelo 2.1</vt:lpstr>
      <vt:lpstr>Modelo 2.2</vt:lpstr>
      <vt:lpstr>Modelo 2.3</vt:lpstr>
      <vt:lpstr>Modelo 3</vt:lpstr>
      <vt:lpstr>Valor añadido</vt:lpstr>
      <vt:lpstr>Hoja1</vt:lpstr>
      <vt:lpstr>'Modelo 0.0'!Área_de_impresión</vt:lpstr>
      <vt:lpstr>'Modelo AV 0.1'!Área_de_impresión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ssrp09 Sergio del Rio Paramio tfno:9253 89183</cp:lastModifiedBy>
  <cp:lastPrinted>2023-03-27T11:19:18Z</cp:lastPrinted>
  <dcterms:created xsi:type="dcterms:W3CDTF">1996-11-27T10:00:04Z</dcterms:created>
  <dcterms:modified xsi:type="dcterms:W3CDTF">2023-06-01T11:51:11Z</dcterms:modified>
</cp:coreProperties>
</file>