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clm.es\PROS\SC\INTERMEDIACION_LABORAL\AGENCIAS DE COLOCACION\ORDEN AGENCIAS 2025\1.ORDEN Y CONVOCATORIA\2.ANEXOS\CONVOCATORIA\ANEXOS SEDE ELECTRÓNICA Y FICHA SIACI\"/>
    </mc:Choice>
  </mc:AlternateContent>
  <xr:revisionPtr revIDLastSave="0" documentId="13_ncr:1_{2BAB00F0-103A-410A-9611-7F8B2D0FAA76}" xr6:coauthVersionLast="36" xr6:coauthVersionMax="47" xr10:uidLastSave="{00000000-0000-0000-0000-000000000000}"/>
  <workbookProtection workbookPassword="B77A" lockStructure="1"/>
  <bookViews>
    <workbookView xWindow="-120" yWindow="-120" windowWidth="29040" windowHeight="15720" xr2:uid="{6C4E16A8-3417-4599-A0AC-30EE93B104D2}"/>
  </bookViews>
  <sheets>
    <sheet name="Resumen" sheetId="4" r:id="rId1"/>
    <sheet name="Personas atendidas-insertadas" sheetId="8" r:id="rId2"/>
    <sheet name="Gastos personal" sheetId="1" r:id="rId3"/>
    <sheet name="Desplazamientos" sheetId="6" r:id="rId4"/>
    <sheet name="Subcontratación-Act. optativas" sheetId="10" r:id="rId5"/>
    <sheet name="Otros Gastos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M7" i="10" l="1"/>
  <c r="J33" i="11"/>
  <c r="I33" i="11"/>
  <c r="K32" i="11"/>
  <c r="M32" i="11" s="1"/>
  <c r="K31" i="11"/>
  <c r="M31" i="11" s="1"/>
  <c r="K30" i="11"/>
  <c r="M30" i="11" s="1"/>
  <c r="K29" i="11"/>
  <c r="M29" i="11" s="1"/>
  <c r="K28" i="11"/>
  <c r="M28" i="11" s="1"/>
  <c r="K27" i="11"/>
  <c r="M27" i="11" s="1"/>
  <c r="K26" i="11"/>
  <c r="M26" i="11" s="1"/>
  <c r="K25" i="11"/>
  <c r="M25" i="11" s="1"/>
  <c r="K24" i="11"/>
  <c r="M24" i="11" s="1"/>
  <c r="K23" i="11"/>
  <c r="M23" i="11" s="1"/>
  <c r="K22" i="11"/>
  <c r="M22" i="11" s="1"/>
  <c r="K21" i="11"/>
  <c r="M21" i="11" s="1"/>
  <c r="K20" i="11"/>
  <c r="M20" i="11" s="1"/>
  <c r="K19" i="11"/>
  <c r="M19" i="11" s="1"/>
  <c r="K18" i="11"/>
  <c r="M18" i="11" s="1"/>
  <c r="K17" i="11"/>
  <c r="M17" i="11" s="1"/>
  <c r="K16" i="11"/>
  <c r="M16" i="11" s="1"/>
  <c r="K15" i="11"/>
  <c r="M15" i="11" s="1"/>
  <c r="K14" i="11"/>
  <c r="M14" i="11" s="1"/>
  <c r="K13" i="11"/>
  <c r="M13" i="11" s="1"/>
  <c r="K12" i="11"/>
  <c r="M12" i="11" s="1"/>
  <c r="K11" i="11"/>
  <c r="M11" i="11" s="1"/>
  <c r="K10" i="11"/>
  <c r="M10" i="11" s="1"/>
  <c r="K9" i="11"/>
  <c r="M9" i="11" s="1"/>
  <c r="K8" i="11"/>
  <c r="M8" i="11" s="1"/>
  <c r="K7" i="11"/>
  <c r="M7" i="11" s="1"/>
  <c r="K6" i="11"/>
  <c r="M6" i="11" s="1"/>
  <c r="K5" i="11"/>
  <c r="M5" i="11" s="1"/>
  <c r="I22" i="10"/>
  <c r="H22" i="10"/>
  <c r="M21" i="10"/>
  <c r="L21" i="10"/>
  <c r="J21" i="10"/>
  <c r="M20" i="10"/>
  <c r="L20" i="10"/>
  <c r="J20" i="10"/>
  <c r="M19" i="10"/>
  <c r="L19" i="10"/>
  <c r="J19" i="10"/>
  <c r="M18" i="10"/>
  <c r="L18" i="10"/>
  <c r="J18" i="10"/>
  <c r="M17" i="10"/>
  <c r="L17" i="10"/>
  <c r="J17" i="10"/>
  <c r="M16" i="10"/>
  <c r="L16" i="10"/>
  <c r="J16" i="10"/>
  <c r="M15" i="10"/>
  <c r="L15" i="10"/>
  <c r="J15" i="10"/>
  <c r="M14" i="10"/>
  <c r="L14" i="10"/>
  <c r="J14" i="10"/>
  <c r="M13" i="10"/>
  <c r="L13" i="10"/>
  <c r="J13" i="10"/>
  <c r="M12" i="10"/>
  <c r="L12" i="10"/>
  <c r="J12" i="10"/>
  <c r="M11" i="10"/>
  <c r="L11" i="10"/>
  <c r="J11" i="10"/>
  <c r="M10" i="10"/>
  <c r="L10" i="10"/>
  <c r="J10" i="10"/>
  <c r="M9" i="10"/>
  <c r="L9" i="10"/>
  <c r="J9" i="10"/>
  <c r="M8" i="10"/>
  <c r="L8" i="10"/>
  <c r="J8" i="10"/>
  <c r="J7" i="10"/>
  <c r="J22" i="10" s="1"/>
  <c r="M33" i="11" l="1"/>
  <c r="K33" i="11"/>
  <c r="L7" i="10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5" i="6"/>
  <c r="L22" i="10" l="1"/>
  <c r="N4" i="10" s="1"/>
  <c r="K29" i="1"/>
  <c r="K30" i="1"/>
  <c r="O30" i="1" s="1"/>
  <c r="K31" i="1"/>
  <c r="O31" i="1" s="1"/>
  <c r="K32" i="1"/>
  <c r="O32" i="1" s="1"/>
  <c r="K33" i="1"/>
  <c r="O33" i="1" s="1"/>
  <c r="K34" i="1"/>
  <c r="O34" i="1" s="1"/>
  <c r="K35" i="1"/>
  <c r="O35" i="1" s="1"/>
  <c r="K36" i="1"/>
  <c r="O36" i="1" s="1"/>
  <c r="K37" i="1"/>
  <c r="O37" i="1" s="1"/>
  <c r="K38" i="1"/>
  <c r="O38" i="1" s="1"/>
  <c r="K39" i="1"/>
  <c r="O39" i="1" s="1"/>
  <c r="K40" i="1"/>
  <c r="M40" i="1" s="1"/>
  <c r="K41" i="1"/>
  <c r="K42" i="1"/>
  <c r="K28" i="1"/>
  <c r="K43" i="1" s="1"/>
  <c r="O42" i="1"/>
  <c r="M42" i="1"/>
  <c r="O41" i="1"/>
  <c r="M41" i="1"/>
  <c r="O40" i="1"/>
  <c r="M30" i="1"/>
  <c r="O29" i="1"/>
  <c r="M29" i="1"/>
  <c r="M39" i="1" l="1"/>
  <c r="M37" i="1"/>
  <c r="M38" i="1"/>
  <c r="M31" i="1"/>
  <c r="M32" i="1"/>
  <c r="M33" i="1"/>
  <c r="M34" i="1"/>
  <c r="M35" i="1"/>
  <c r="M36" i="1"/>
  <c r="O28" i="1"/>
  <c r="L43" i="1" s="1"/>
  <c r="M28" i="1"/>
  <c r="M43" i="1" s="1"/>
  <c r="O43" i="1" l="1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5" i="6"/>
  <c r="K8" i="1" l="1"/>
  <c r="L8" i="1" s="1"/>
  <c r="I25" i="1" l="1"/>
  <c r="K10" i="1"/>
  <c r="L10" i="1" s="1"/>
  <c r="N10" i="1" s="1"/>
  <c r="K11" i="1"/>
  <c r="L11" i="1" s="1"/>
  <c r="N11" i="1" s="1"/>
  <c r="K12" i="1"/>
  <c r="L12" i="1" s="1"/>
  <c r="N12" i="1" s="1"/>
  <c r="K13" i="1"/>
  <c r="L13" i="1" s="1"/>
  <c r="N13" i="1" s="1"/>
  <c r="K14" i="1"/>
  <c r="L14" i="1" s="1"/>
  <c r="N14" i="1" s="1"/>
  <c r="K15" i="1"/>
  <c r="K16" i="1"/>
  <c r="L16" i="1" s="1"/>
  <c r="N16" i="1" s="1"/>
  <c r="K17" i="1"/>
  <c r="L17" i="1" s="1"/>
  <c r="N17" i="1" s="1"/>
  <c r="K18" i="1"/>
  <c r="L18" i="1" s="1"/>
  <c r="N18" i="1" s="1"/>
  <c r="K19" i="1"/>
  <c r="L19" i="1" s="1"/>
  <c r="N19" i="1" s="1"/>
  <c r="K20" i="1"/>
  <c r="L20" i="1" s="1"/>
  <c r="N20" i="1" s="1"/>
  <c r="K21" i="1"/>
  <c r="L21" i="1" s="1"/>
  <c r="N21" i="1" s="1"/>
  <c r="K22" i="1"/>
  <c r="L22" i="1" s="1"/>
  <c r="N22" i="1" s="1"/>
  <c r="K23" i="1"/>
  <c r="L23" i="1" s="1"/>
  <c r="N23" i="1" s="1"/>
  <c r="K24" i="1"/>
  <c r="L24" i="1" s="1"/>
  <c r="N24" i="1" s="1"/>
  <c r="O41" i="6"/>
  <c r="N41" i="6"/>
  <c r="K42" i="6"/>
  <c r="K9" i="1"/>
  <c r="L9" i="1" s="1"/>
  <c r="N9" i="1" s="1"/>
  <c r="N8" i="1"/>
  <c r="P41" i="6" l="1"/>
  <c r="Q41" i="6"/>
  <c r="C13" i="4" s="1"/>
  <c r="L15" i="1"/>
  <c r="N15" i="1" s="1"/>
  <c r="N25" i="1"/>
  <c r="C3" i="1" s="1"/>
  <c r="C12" i="4" s="1"/>
  <c r="C15" i="4" s="1"/>
  <c r="K25" i="1"/>
  <c r="L25" i="1"/>
  <c r="C16" i="4" l="1"/>
</calcChain>
</file>

<file path=xl/sharedStrings.xml><?xml version="1.0" encoding="utf-8"?>
<sst xmlns="http://schemas.openxmlformats.org/spreadsheetml/2006/main" count="172" uniqueCount="98">
  <si>
    <t>Importe de la ayuda concedida:</t>
  </si>
  <si>
    <t>Cuantía presentada en la justificación</t>
  </si>
  <si>
    <t>Otros gastos (límite 15% totalidad coste subvencionable)</t>
  </si>
  <si>
    <t>Gasto TOTAL</t>
  </si>
  <si>
    <t>Observaciones</t>
  </si>
  <si>
    <t>Mes/ Año</t>
  </si>
  <si>
    <t>TOTAL</t>
  </si>
  <si>
    <t xml:space="preserve">N.º Factura </t>
  </si>
  <si>
    <t>NIF - Proveedor</t>
  </si>
  <si>
    <t>Fecha pago</t>
  </si>
  <si>
    <t>IVA</t>
  </si>
  <si>
    <t xml:space="preserve">Apellidos </t>
  </si>
  <si>
    <t xml:space="preserve">Nombre </t>
  </si>
  <si>
    <t>Tipo de medio de Transporte Utilizado</t>
  </si>
  <si>
    <t>Nº de Kilómetros (si aplica)</t>
  </si>
  <si>
    <t xml:space="preserve">Coste imputable </t>
  </si>
  <si>
    <t>Nombre</t>
  </si>
  <si>
    <t>Cantidad final imputada</t>
  </si>
  <si>
    <t>Gastos de personal</t>
  </si>
  <si>
    <t>Fecha de emisión</t>
  </si>
  <si>
    <t>% de imputación</t>
  </si>
  <si>
    <t xml:space="preserve">FACTURAS </t>
  </si>
  <si>
    <t>Tipología de gasto</t>
  </si>
  <si>
    <t>Importe sin IVA</t>
  </si>
  <si>
    <t>Fecha de pago</t>
  </si>
  <si>
    <t>N.º Factura/Ticket</t>
  </si>
  <si>
    <t xml:space="preserve">Importe Total </t>
  </si>
  <si>
    <t xml:space="preserve">Cantidad final imputada </t>
  </si>
  <si>
    <t>Importe del pago anticipado</t>
  </si>
  <si>
    <t>N.º de Expediente</t>
  </si>
  <si>
    <t xml:space="preserve">Fecha fin periodo de ejecución </t>
  </si>
  <si>
    <t>Subcontratación</t>
  </si>
  <si>
    <t>Días trabajados 
en el mes</t>
  </si>
  <si>
    <t>Percepciones salariales
(REM. Total + P.P.Extra)</t>
  </si>
  <si>
    <t>Cotización a la Seguridad Social y Conceptos de recaudación conjunta 
(%)</t>
  </si>
  <si>
    <t xml:space="preserve">Importe de la Factura o 
Ticket sin IVA </t>
  </si>
  <si>
    <t>-</t>
  </si>
  <si>
    <t>Datos de la entidad beneficiaria</t>
  </si>
  <si>
    <t>Fecha de notificación de la resolución de concesión</t>
  </si>
  <si>
    <t>N.I.F.</t>
  </si>
  <si>
    <t>Importe subcontratado actuaciones optativas</t>
  </si>
  <si>
    <t>ACTIVIDADES OPTATIVAS SUBCONTRATADAS</t>
  </si>
  <si>
    <t>Denominación actuación subcontratada</t>
  </si>
  <si>
    <t>Entidad subcontratada</t>
  </si>
  <si>
    <t>NIF - Entidad subcontratada</t>
  </si>
  <si>
    <t>D.N.I./N.I.E.</t>
  </si>
  <si>
    <t>Nª Orden</t>
  </si>
  <si>
    <t>Nombre y apellidos</t>
  </si>
  <si>
    <t>* Ordenar alfabéticamente por nombre y apellidos</t>
  </si>
  <si>
    <t>Relación de personas usuarias atendidas - Art. 11 de la Orden de bases</t>
  </si>
  <si>
    <t>Información del personal adscrito al proyecto</t>
  </si>
  <si>
    <t>DNI/NIE</t>
  </si>
  <si>
    <t>Fecha justificante de pago</t>
  </si>
  <si>
    <t>Cálculo de la cuantía final imputada relativa a las nóminas (cálculo mensual)</t>
  </si>
  <si>
    <t>Cuota S.S Empresa</t>
  </si>
  <si>
    <t>Total gastos 
(Base + SS Empresa)</t>
  </si>
  <si>
    <t>Total horas mensuales</t>
  </si>
  <si>
    <t>Persona que realiza el desplazamiento</t>
  </si>
  <si>
    <t>DATOS PERSONA QUE REALIZA DESPLAZAMIENTO</t>
  </si>
  <si>
    <t>Localidad de destino de realización/impartición de las actuaciones subvencionables</t>
  </si>
  <si>
    <t>DATOS GASTOS DE DESPLAZAMIENTO</t>
  </si>
  <si>
    <t>Denominación actuación subvencionable</t>
  </si>
  <si>
    <t>IMPORTES</t>
  </si>
  <si>
    <t xml:space="preserve">PERSONAS FÍSICAS SOCIAS DE LA PROPIA AGENCIA BENEFICIARIA </t>
  </si>
  <si>
    <t>Cargo que ocupa</t>
  </si>
  <si>
    <t>NIF</t>
  </si>
  <si>
    <t>Fecha/s impartición actuaciones</t>
  </si>
  <si>
    <t>Modalidad de impartición</t>
  </si>
  <si>
    <t>Nº Horas impartidas</t>
  </si>
  <si>
    <t>RESUMEN GASTOS PERSONAL:</t>
  </si>
  <si>
    <t>INFORMACIÓN BÁSICA DE PROTECCIÓN DE DATOS</t>
  </si>
  <si>
    <t>Responsable</t>
  </si>
  <si>
    <t>Viceconsejería de Empleo, Diálogo Social y Seguridad y Salud Laboral</t>
  </si>
  <si>
    <t>Finalidad</t>
  </si>
  <si>
    <t>Gestión de las ayudas y subvenciones de empleo y formación tramitadas por la Viceconsejería.</t>
  </si>
  <si>
    <t>Legitimación</t>
  </si>
  <si>
    <t>6.1.e) Misión en interés público o ejercicio de poderes públicos del Reglamento General de Protección de Datos – Ley 3/2023, de 28 de febrero, de Empleo.</t>
  </si>
  <si>
    <t>Destinatarios</t>
  </si>
  <si>
    <t>Existe cesión de datos</t>
  </si>
  <si>
    <t>Derechos</t>
  </si>
  <si>
    <t>Puede ejercer los derechos de acceso, rectificación o supresión de sus datos, así como otros derechos, tal y como se explica en la información adicional.</t>
  </si>
  <si>
    <t>Información adicional</t>
  </si>
  <si>
    <t>Disponible en la dirección electrónica: https://rat.castillalamancha.es/info/1021</t>
  </si>
  <si>
    <t xml:space="preserve">Firma: </t>
  </si>
  <si>
    <t>Relación de personas usuarias insertadas - Art. 5.d) de la Orden de bases</t>
  </si>
  <si>
    <t>Localidad de residencia (demandante) o centro trabajo (personal entidad)</t>
  </si>
  <si>
    <t>Cuota IVA</t>
  </si>
  <si>
    <t>ACTUACIONES OPTATIVAS - Art. 11.2. c), d) y e) de la Orden de bases</t>
  </si>
  <si>
    <t>Importe concedido</t>
  </si>
  <si>
    <t>Cuota IVA, en su caso</t>
  </si>
  <si>
    <t>Aplicación Art. 16.3 de la Orden reguladora de bases</t>
  </si>
  <si>
    <t xml:space="preserve"> </t>
  </si>
  <si>
    <t>Concepto</t>
  </si>
  <si>
    <t>Proveedor (Razón social o nombre y apellidos)</t>
  </si>
  <si>
    <t>Razón Social o nombre y apellidos</t>
  </si>
  <si>
    <t>Gastos de desplazamientos</t>
  </si>
  <si>
    <t>% de dedicación de la persona trabajadora al programa</t>
  </si>
  <si>
    <t>Firma del/ de la persona representante legal de la entidad y/o persona beneficiaria: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</si>
</sst>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indexed="9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sz val="18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indexed="9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8"/>
      <name val="Arial Narrow"/>
      <family val="2"/>
    </font>
    <font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22"/>
      <color theme="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6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 applyAlignment="1">
      <alignment horizontal="center" vertical="center"/>
    </xf>
    <xf numFmtId="7" fontId="2" fillId="2" borderId="0" xfId="0" applyNumberFormat="1" applyFont="1" applyFill="1"/>
    <xf numFmtId="0" fontId="4" fillId="4" borderId="1" xfId="0" applyFont="1" applyFill="1" applyBorder="1" applyAlignment="1">
      <alignment vertical="center"/>
    </xf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4" fontId="4" fillId="4" borderId="15" xfId="1" applyFont="1" applyFill="1" applyBorder="1" applyAlignment="1">
      <alignment horizontal="right" vertical="center"/>
    </xf>
    <xf numFmtId="44" fontId="4" fillId="4" borderId="16" xfId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0" fontId="2" fillId="0" borderId="1" xfId="3" applyNumberFormat="1" applyFont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 applyProtection="1">
      <alignment horizontal="right" vertical="center" wrapTex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left" wrapText="1" indent="3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1" xfId="0" applyNumberFormat="1" applyFont="1" applyBorder="1" applyAlignment="1" applyProtection="1">
      <alignment horizontal="right" vertical="center"/>
      <protection locked="0"/>
    </xf>
    <xf numFmtId="4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2" borderId="0" xfId="0" applyFont="1" applyFill="1" applyAlignment="1">
      <alignment horizontal="left" vertical="center"/>
    </xf>
    <xf numFmtId="0" fontId="2" fillId="0" borderId="1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1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>
      <alignment vertical="center"/>
    </xf>
    <xf numFmtId="44" fontId="4" fillId="4" borderId="15" xfId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14" fontId="2" fillId="0" borderId="29" xfId="0" applyNumberFormat="1" applyFont="1" applyBorder="1" applyAlignment="1" applyProtection="1">
      <alignment horizontal="center" vertical="center" wrapText="1"/>
      <protection locked="0"/>
    </xf>
    <xf numFmtId="4" fontId="2" fillId="0" borderId="29" xfId="0" applyNumberFormat="1" applyFont="1" applyBorder="1" applyAlignment="1" applyProtection="1">
      <alignment horizontal="center" vertical="center" wrapText="1"/>
      <protection locked="0"/>
    </xf>
    <xf numFmtId="2" fontId="2" fillId="0" borderId="29" xfId="0" applyNumberFormat="1" applyFont="1" applyBorder="1" applyAlignment="1" applyProtection="1">
      <alignment horizontal="center" vertical="center" wrapText="1"/>
      <protection locked="0"/>
    </xf>
    <xf numFmtId="44" fontId="2" fillId="0" borderId="29" xfId="1" applyFont="1" applyBorder="1" applyAlignment="1" applyProtection="1">
      <alignment horizontal="right" vertical="center" wrapText="1"/>
      <protection locked="0"/>
    </xf>
    <xf numFmtId="10" fontId="2" fillId="0" borderId="29" xfId="3" applyNumberFormat="1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12" borderId="27" xfId="0" applyFont="1" applyFill="1" applyBorder="1" applyAlignment="1">
      <alignment vertical="center"/>
    </xf>
    <xf numFmtId="0" fontId="19" fillId="0" borderId="35" xfId="0" applyFont="1" applyBorder="1" applyAlignment="1">
      <alignment vertical="center" wrapText="1"/>
    </xf>
    <xf numFmtId="0" fontId="20" fillId="0" borderId="36" xfId="0" applyFont="1" applyBorder="1" applyAlignment="1">
      <alignment horizontal="justify" vertical="center" wrapText="1"/>
    </xf>
    <xf numFmtId="0" fontId="21" fillId="0" borderId="36" xfId="4" applyFont="1" applyBorder="1" applyAlignment="1">
      <alignment horizontal="justify" vertical="center" wrapText="1"/>
    </xf>
    <xf numFmtId="0" fontId="19" fillId="0" borderId="35" xfId="0" applyFont="1" applyBorder="1" applyAlignment="1">
      <alignment vertical="center" wrapText="1"/>
    </xf>
    <xf numFmtId="44" fontId="22" fillId="0" borderId="0" xfId="1" applyFont="1" applyFill="1" applyBorder="1" applyAlignment="1">
      <alignment vertical="center" wrapText="1"/>
    </xf>
    <xf numFmtId="44" fontId="13" fillId="10" borderId="44" xfId="1" applyFont="1" applyFill="1" applyBorder="1" applyAlignment="1">
      <alignment horizontal="center" vertical="center" wrapText="1"/>
    </xf>
    <xf numFmtId="44" fontId="14" fillId="0" borderId="4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44" fontId="15" fillId="0" borderId="0" xfId="1" applyFont="1" applyFill="1" applyBorder="1" applyAlignment="1">
      <alignment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5" fontId="2" fillId="0" borderId="1" xfId="1" applyNumberFormat="1" applyFont="1" applyBorder="1" applyAlignment="1" applyProtection="1">
      <alignment horizontal="right" vertical="center" wrapText="1"/>
      <protection locked="0"/>
    </xf>
    <xf numFmtId="4" fontId="2" fillId="0" borderId="1" xfId="1" applyNumberFormat="1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horizontal="left" wrapText="1" indent="3"/>
      <protection locked="0"/>
    </xf>
    <xf numFmtId="7" fontId="2" fillId="0" borderId="1" xfId="1" applyNumberFormat="1" applyFont="1" applyBorder="1" applyAlignment="1" applyProtection="1">
      <alignment horizontal="right" vertical="center" wrapText="1"/>
      <protection locked="0"/>
    </xf>
    <xf numFmtId="164" fontId="10" fillId="2" borderId="0" xfId="0" applyNumberFormat="1" applyFont="1" applyFill="1" applyBorder="1" applyAlignment="1">
      <alignment horizontal="right" vertical="center"/>
    </xf>
    <xf numFmtId="164" fontId="12" fillId="2" borderId="0" xfId="0" applyNumberFormat="1" applyFont="1" applyFill="1" applyBorder="1" applyAlignment="1">
      <alignment vertical="center"/>
    </xf>
    <xf numFmtId="44" fontId="2" fillId="2" borderId="27" xfId="0" applyNumberFormat="1" applyFont="1" applyFill="1" applyBorder="1" applyAlignment="1" applyProtection="1">
      <alignment horizontal="right" vertical="center"/>
      <protection hidden="1"/>
    </xf>
    <xf numFmtId="44" fontId="2" fillId="8" borderId="29" xfId="0" applyNumberFormat="1" applyFont="1" applyFill="1" applyBorder="1" applyAlignment="1" applyProtection="1">
      <alignment vertical="center" wrapText="1"/>
      <protection hidden="1"/>
    </xf>
    <xf numFmtId="44" fontId="2" fillId="8" borderId="29" xfId="0" applyNumberFormat="1" applyFont="1" applyFill="1" applyBorder="1" applyAlignment="1" applyProtection="1">
      <alignment horizontal="right" vertical="center" wrapText="1"/>
      <protection hidden="1"/>
    </xf>
    <xf numFmtId="44" fontId="2" fillId="8" borderId="1" xfId="0" applyNumberFormat="1" applyFont="1" applyFill="1" applyBorder="1" applyAlignment="1" applyProtection="1">
      <alignment vertical="center" wrapText="1"/>
      <protection hidden="1"/>
    </xf>
    <xf numFmtId="44" fontId="2" fillId="8" borderId="1" xfId="0" applyNumberFormat="1" applyFont="1" applyFill="1" applyBorder="1" applyAlignment="1" applyProtection="1">
      <alignment horizontal="right" vertical="center" wrapText="1"/>
      <protection hidden="1"/>
    </xf>
    <xf numFmtId="44" fontId="2" fillId="0" borderId="29" xfId="0" applyNumberFormat="1" applyFont="1" applyBorder="1" applyAlignment="1" applyProtection="1">
      <alignment horizontal="right" vertical="center" wrapText="1"/>
      <protection locked="0" hidden="1"/>
    </xf>
    <xf numFmtId="44" fontId="2" fillId="0" borderId="1" xfId="0" applyNumberFormat="1" applyFont="1" applyBorder="1" applyAlignment="1" applyProtection="1">
      <alignment horizontal="right" vertical="center" wrapText="1"/>
      <protection locked="0" hidden="1"/>
    </xf>
    <xf numFmtId="44" fontId="4" fillId="4" borderId="15" xfId="1" applyFont="1" applyFill="1" applyBorder="1" applyAlignment="1" applyProtection="1">
      <alignment horizontal="right" vertical="center"/>
      <protection hidden="1"/>
    </xf>
    <xf numFmtId="44" fontId="4" fillId="4" borderId="15" xfId="0" applyNumberFormat="1" applyFont="1" applyFill="1" applyBorder="1" applyAlignment="1" applyProtection="1">
      <alignment horizontal="right" vertical="center"/>
      <protection hidden="1"/>
    </xf>
    <xf numFmtId="44" fontId="2" fillId="0" borderId="1" xfId="1" applyFont="1" applyBorder="1" applyAlignment="1" applyProtection="1">
      <alignment horizontal="right" vertical="center" wrapText="1"/>
      <protection locked="0" hidden="1"/>
    </xf>
    <xf numFmtId="44" fontId="4" fillId="4" borderId="15" xfId="0" applyNumberFormat="1" applyFont="1" applyFill="1" applyBorder="1" applyAlignment="1" applyProtection="1">
      <alignment horizontal="right" vertical="center"/>
      <protection locked="0" hidden="1"/>
    </xf>
    <xf numFmtId="44" fontId="2" fillId="6" borderId="1" xfId="1" applyFont="1" applyFill="1" applyBorder="1" applyAlignment="1" applyProtection="1">
      <alignment horizontal="right" vertical="center" wrapText="1"/>
      <protection locked="0" hidden="1"/>
    </xf>
    <xf numFmtId="44" fontId="4" fillId="4" borderId="15" xfId="0" applyNumberFormat="1" applyFont="1" applyFill="1" applyBorder="1" applyAlignment="1" applyProtection="1">
      <alignment horizontal="center" vertical="center"/>
      <protection hidden="1"/>
    </xf>
    <xf numFmtId="44" fontId="2" fillId="6" borderId="1" xfId="1" applyFont="1" applyFill="1" applyBorder="1" applyAlignment="1" applyProtection="1">
      <alignment horizontal="center" vertical="center" wrapText="1"/>
      <protection hidden="1"/>
    </xf>
    <xf numFmtId="44" fontId="2" fillId="6" borderId="1" xfId="1" applyFont="1" applyFill="1" applyBorder="1" applyAlignment="1" applyProtection="1">
      <alignment horizontal="right" vertical="center" wrapText="1"/>
      <protection hidden="1"/>
    </xf>
    <xf numFmtId="44" fontId="4" fillId="3" borderId="1" xfId="1" applyFont="1" applyFill="1" applyBorder="1" applyAlignment="1" applyProtection="1">
      <alignment horizontal="right" vertical="center"/>
      <protection hidden="1"/>
    </xf>
    <xf numFmtId="44" fontId="14" fillId="9" borderId="45" xfId="1" applyFont="1" applyFill="1" applyBorder="1" applyAlignment="1" applyProtection="1">
      <alignment horizontal="right" vertical="center" wrapText="1"/>
      <protection hidden="1"/>
    </xf>
    <xf numFmtId="4" fontId="4" fillId="4" borderId="15" xfId="1" applyNumberFormat="1" applyFont="1" applyFill="1" applyBorder="1" applyAlignment="1" applyProtection="1">
      <alignment horizontal="right" vertical="center"/>
      <protection hidden="1"/>
    </xf>
    <xf numFmtId="4" fontId="2" fillId="6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6" borderId="3" xfId="1" applyNumberFormat="1" applyFont="1" applyFill="1" applyBorder="1" applyAlignment="1" applyProtection="1">
      <alignment horizontal="center" vertical="center" wrapText="1"/>
      <protection hidden="1"/>
    </xf>
    <xf numFmtId="4" fontId="2" fillId="6" borderId="1" xfId="1" applyNumberFormat="1" applyFont="1" applyFill="1" applyBorder="1" applyAlignment="1" applyProtection="1">
      <alignment vertical="center" wrapText="1"/>
      <protection hidden="1"/>
    </xf>
    <xf numFmtId="4" fontId="4" fillId="3" borderId="1" xfId="1" applyNumberFormat="1" applyFont="1" applyFill="1" applyBorder="1" applyAlignment="1" applyProtection="1">
      <alignment vertical="center"/>
      <protection hidden="1"/>
    </xf>
    <xf numFmtId="165" fontId="2" fillId="6" borderId="1" xfId="1" applyNumberFormat="1" applyFont="1" applyFill="1" applyBorder="1" applyAlignment="1" applyProtection="1">
      <alignment vertical="center" wrapText="1"/>
      <protection hidden="1"/>
    </xf>
    <xf numFmtId="164" fontId="10" fillId="6" borderId="1" xfId="0" applyNumberFormat="1" applyFont="1" applyFill="1" applyBorder="1" applyAlignment="1" applyProtection="1">
      <alignment horizontal="right" vertical="center"/>
      <protection hidden="1"/>
    </xf>
    <xf numFmtId="164" fontId="12" fillId="4" borderId="1" xfId="0" applyNumberFormat="1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18" fillId="13" borderId="33" xfId="0" applyFont="1" applyFill="1" applyBorder="1" applyAlignment="1">
      <alignment horizontal="center" vertical="center" wrapText="1"/>
    </xf>
    <xf numFmtId="0" fontId="18" fillId="13" borderId="3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2" fillId="2" borderId="37" xfId="0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44" fontId="7" fillId="5" borderId="20" xfId="1" applyFont="1" applyFill="1" applyBorder="1" applyAlignment="1">
      <alignment horizontal="center" vertical="center" wrapText="1"/>
    </xf>
    <xf numFmtId="44" fontId="7" fillId="5" borderId="7" xfId="1" applyFont="1" applyFill="1" applyBorder="1" applyAlignment="1">
      <alignment horizontal="center" vertical="center" wrapText="1"/>
    </xf>
    <xf numFmtId="44" fontId="7" fillId="5" borderId="8" xfId="1" applyFont="1" applyFill="1" applyBorder="1" applyAlignment="1">
      <alignment horizontal="center" vertical="center" wrapText="1"/>
    </xf>
    <xf numFmtId="44" fontId="7" fillId="5" borderId="9" xfId="1" applyFont="1" applyFill="1" applyBorder="1" applyAlignment="1">
      <alignment horizontal="center" vertical="center" wrapText="1"/>
    </xf>
    <xf numFmtId="44" fontId="7" fillId="5" borderId="10" xfId="1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44" fontId="15" fillId="12" borderId="31" xfId="1" applyFont="1" applyFill="1" applyBorder="1" applyAlignment="1">
      <alignment horizontal="center" vertical="center" wrapText="1"/>
    </xf>
    <xf numFmtId="44" fontId="15" fillId="12" borderId="32" xfId="1" applyFont="1" applyFill="1" applyBorder="1" applyAlignment="1">
      <alignment horizontal="center" vertical="center" wrapText="1"/>
    </xf>
    <xf numFmtId="44" fontId="15" fillId="12" borderId="10" xfId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44" fontId="22" fillId="5" borderId="8" xfId="1" applyFont="1" applyFill="1" applyBorder="1" applyAlignment="1">
      <alignment horizontal="center" vertical="center" wrapText="1"/>
    </xf>
    <xf numFmtId="44" fontId="22" fillId="5" borderId="9" xfId="1" applyFont="1" applyFill="1" applyBorder="1" applyAlignment="1">
      <alignment horizontal="center" vertical="center" wrapText="1"/>
    </xf>
    <xf numFmtId="44" fontId="22" fillId="5" borderId="10" xfId="1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43" xfId="0" applyFont="1" applyFill="1" applyBorder="1" applyAlignment="1">
      <alignment horizontal="center" vertical="center"/>
    </xf>
    <xf numFmtId="44" fontId="15" fillId="12" borderId="8" xfId="1" applyFont="1" applyFill="1" applyBorder="1" applyAlignment="1">
      <alignment horizontal="center" vertical="center" wrapText="1"/>
    </xf>
    <xf numFmtId="44" fontId="15" fillId="12" borderId="9" xfId="1" applyFont="1" applyFill="1" applyBorder="1" applyAlignment="1">
      <alignment horizontal="center" vertical="center" wrapText="1"/>
    </xf>
    <xf numFmtId="44" fontId="8" fillId="5" borderId="47" xfId="1" applyFont="1" applyFill="1" applyBorder="1" applyAlignment="1">
      <alignment horizontal="center" vertical="center" wrapText="1"/>
    </xf>
    <xf numFmtId="44" fontId="8" fillId="5" borderId="0" xfId="1" applyFont="1" applyFill="1" applyBorder="1" applyAlignment="1">
      <alignment horizontal="center" vertical="center" wrapText="1"/>
    </xf>
  </cellXfs>
  <cellStyles count="5">
    <cellStyle name="Hipervínculo" xfId="4" builtinId="8"/>
    <cellStyle name="Moneda" xfId="1" builtinId="4"/>
    <cellStyle name="Normal" xfId="0" builtinId="0"/>
    <cellStyle name="Porcentaje" xfId="3" builtinId="5"/>
    <cellStyle name="Porcentaje 2" xfId="2" xr:uid="{B16F04A3-A07F-4B5E-8835-820D7ADC8741}"/>
  </cellStyles>
  <dxfs count="0"/>
  <tableStyles count="0" defaultTableStyle="TableStyleMedium2" defaultPivotStyle="PivotStyleLight16"/>
  <colors>
    <mruColors>
      <color rgb="FFDBE5F1"/>
      <color rgb="FF678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2095537</xdr:colOff>
      <xdr:row>0</xdr:row>
      <xdr:rowOff>285787</xdr:rowOff>
    </xdr:from>
    <xdr:to>
      <xdr:col>5</xdr:col>
      <xdr:colOff>14324</xdr:colOff>
      <xdr:row>1</xdr:row>
      <xdr:rowOff>45281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34DD45-1A18-462A-BF33-5861CC69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443" y="285787"/>
          <a:ext cx="2657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61910</xdr:colOff>
      <xdr:row>0</xdr:row>
      <xdr:rowOff>207167</xdr:rowOff>
    </xdr:from>
    <xdr:to>
      <xdr:col>1</xdr:col>
      <xdr:colOff>1264737</xdr:colOff>
      <xdr:row>0</xdr:row>
      <xdr:rowOff>982615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8A7DDBB-CB44-4E77-8EEE-7DFD2E4EB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3" y="207167"/>
          <a:ext cx="1202827" cy="775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140528</xdr:colOff>
      <xdr:row>0</xdr:row>
      <xdr:rowOff>156145</xdr:rowOff>
    </xdr:from>
    <xdr:to>
      <xdr:col>1</xdr:col>
      <xdr:colOff>1502218</xdr:colOff>
      <xdr:row>1</xdr:row>
      <xdr:rowOff>19052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C24034A9-A67C-4A37-BF56-63D8A85F5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823" y="156145"/>
          <a:ext cx="1361690" cy="877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3404016</xdr:colOff>
      <xdr:row>0</xdr:row>
      <xdr:rowOff>187374</xdr:rowOff>
    </xdr:from>
    <xdr:to>
      <xdr:col>8</xdr:col>
      <xdr:colOff>6564</xdr:colOff>
      <xdr:row>1</xdr:row>
      <xdr:rowOff>67384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E2909E-97E9-41FF-91D5-E67C11D23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3319" y="187374"/>
          <a:ext cx="3082671" cy="894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0</xdr:row>
      <xdr:rowOff>81643</xdr:rowOff>
    </xdr:from>
    <xdr:to>
      <xdr:col>1</xdr:col>
      <xdr:colOff>1443333</xdr:colOff>
      <xdr:row>0</xdr:row>
      <xdr:rowOff>959509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6B3FCD4-6ACE-46A8-AF09-777B4EF1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1643"/>
          <a:ext cx="1361690" cy="877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748393</xdr:colOff>
      <xdr:row>0</xdr:row>
      <xdr:rowOff>258535</xdr:rowOff>
    </xdr:from>
    <xdr:to>
      <xdr:col>15</xdr:col>
      <xdr:colOff>4082</xdr:colOff>
      <xdr:row>1</xdr:row>
      <xdr:rowOff>23131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54832-1CEA-40CC-9778-C8A9BDC6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0" y="258535"/>
          <a:ext cx="2657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119063</xdr:rowOff>
    </xdr:from>
    <xdr:to>
      <xdr:col>1</xdr:col>
      <xdr:colOff>1456940</xdr:colOff>
      <xdr:row>0</xdr:row>
      <xdr:rowOff>996929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EB7AC06-2406-43F0-9A78-787C93401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119063"/>
          <a:ext cx="1361690" cy="877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797719</xdr:colOff>
      <xdr:row>0</xdr:row>
      <xdr:rowOff>190500</xdr:rowOff>
    </xdr:from>
    <xdr:to>
      <xdr:col>17</xdr:col>
      <xdr:colOff>50006</xdr:colOff>
      <xdr:row>0</xdr:row>
      <xdr:rowOff>962025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EB2EB3-6FCA-48FB-A0D5-C8CB72FDB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4094" y="190500"/>
          <a:ext cx="2657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54428</xdr:rowOff>
    </xdr:from>
    <xdr:to>
      <xdr:col>1</xdr:col>
      <xdr:colOff>1456940</xdr:colOff>
      <xdr:row>0</xdr:row>
      <xdr:rowOff>932294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6C15B7CB-6B09-44C7-A27B-E9F980B0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4428"/>
          <a:ext cx="1361690" cy="877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1115786</xdr:colOff>
      <xdr:row>0</xdr:row>
      <xdr:rowOff>163286</xdr:rowOff>
    </xdr:from>
    <xdr:to>
      <xdr:col>14</xdr:col>
      <xdr:colOff>44903</xdr:colOff>
      <xdr:row>0</xdr:row>
      <xdr:rowOff>934811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2D3AAD-E375-4D70-8809-2EC03584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4486" y="163286"/>
          <a:ext cx="2662917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0</xdr:row>
      <xdr:rowOff>154781</xdr:rowOff>
    </xdr:from>
    <xdr:to>
      <xdr:col>1</xdr:col>
      <xdr:colOff>1433128</xdr:colOff>
      <xdr:row>1</xdr:row>
      <xdr:rowOff>20616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0FFCD81-3B08-4AC5-97B2-982EE5880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8" y="154781"/>
          <a:ext cx="1361690" cy="875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500062</xdr:colOff>
      <xdr:row>0</xdr:row>
      <xdr:rowOff>214313</xdr:rowOff>
    </xdr:from>
    <xdr:to>
      <xdr:col>13</xdr:col>
      <xdr:colOff>26194</xdr:colOff>
      <xdr:row>0</xdr:row>
      <xdr:rowOff>985838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BEA60-A58E-4FE4-BC49-A2C5F3E94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6037" y="214313"/>
          <a:ext cx="2659857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at.castillalamancha.es/info/10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6157-9154-46A1-8C55-C3A1CA599829}">
  <dimension ref="B1:G24"/>
  <sheetViews>
    <sheetView tabSelected="1" zoomScale="80" zoomScaleNormal="80" workbookViewId="0">
      <selection activeCell="E8" sqref="E8:G15"/>
    </sheetView>
  </sheetViews>
  <sheetFormatPr baseColWidth="10" defaultColWidth="10.85546875" defaultRowHeight="16.5" x14ac:dyDescent="0.3"/>
  <cols>
    <col min="1" max="1" width="4.5703125" style="1" customWidth="1"/>
    <col min="2" max="2" width="45.7109375" style="1" customWidth="1"/>
    <col min="3" max="5" width="35.5703125" style="1" customWidth="1"/>
    <col min="6" max="6" width="8.28515625" style="1" customWidth="1"/>
    <col min="7" max="7" width="26" style="1" customWidth="1"/>
    <col min="8" max="9" width="25.5703125" style="1" customWidth="1"/>
    <col min="10" max="16384" width="10.85546875" style="1"/>
  </cols>
  <sheetData>
    <row r="1" spans="2:7" ht="80.099999999999994" customHeight="1" x14ac:dyDescent="0.3"/>
    <row r="2" spans="2:7" ht="13.5" customHeight="1" x14ac:dyDescent="0.3"/>
    <row r="3" spans="2:7" s="2" customFormat="1" ht="30" customHeight="1" x14ac:dyDescent="0.25">
      <c r="B3" s="118" t="s">
        <v>37</v>
      </c>
      <c r="C3" s="118"/>
      <c r="D3" s="118"/>
      <c r="E3" s="118"/>
    </row>
    <row r="4" spans="2:7" ht="20.100000000000001" customHeight="1" x14ac:dyDescent="0.3">
      <c r="B4" s="6" t="s">
        <v>29</v>
      </c>
      <c r="C4" s="34"/>
      <c r="D4" s="6" t="s">
        <v>39</v>
      </c>
      <c r="E4" s="34"/>
      <c r="F4" s="3"/>
    </row>
    <row r="5" spans="2:7" ht="20.100000000000001" customHeight="1" x14ac:dyDescent="0.3">
      <c r="B5" s="6" t="s">
        <v>94</v>
      </c>
      <c r="C5" s="119"/>
      <c r="D5" s="120"/>
      <c r="E5" s="121"/>
      <c r="F5" s="4"/>
      <c r="G5" s="2"/>
    </row>
    <row r="6" spans="2:7" ht="20.100000000000001" customHeight="1" thickBot="1" x14ac:dyDescent="0.35">
      <c r="B6" s="6" t="s">
        <v>38</v>
      </c>
      <c r="C6" s="35"/>
      <c r="D6" s="4"/>
      <c r="E6" s="2"/>
    </row>
    <row r="7" spans="2:7" ht="20.100000000000001" customHeight="1" thickBot="1" x14ac:dyDescent="0.35">
      <c r="B7" s="6" t="s">
        <v>30</v>
      </c>
      <c r="C7" s="35"/>
      <c r="D7" s="4"/>
      <c r="E7" s="124" t="s">
        <v>97</v>
      </c>
      <c r="F7" s="125"/>
      <c r="G7" s="126"/>
    </row>
    <row r="8" spans="2:7" ht="20.100000000000001" customHeight="1" x14ac:dyDescent="0.3">
      <c r="B8" s="6" t="s">
        <v>0</v>
      </c>
      <c r="C8" s="36"/>
      <c r="D8" s="4"/>
      <c r="E8" s="127"/>
      <c r="F8" s="128"/>
      <c r="G8" s="129"/>
    </row>
    <row r="9" spans="2:7" ht="20.100000000000001" customHeight="1" x14ac:dyDescent="0.3">
      <c r="B9" s="6" t="s">
        <v>28</v>
      </c>
      <c r="C9" s="37"/>
      <c r="D9" s="4"/>
      <c r="E9" s="130"/>
      <c r="F9" s="131"/>
      <c r="G9" s="132"/>
    </row>
    <row r="10" spans="2:7" ht="15" customHeight="1" x14ac:dyDescent="0.3">
      <c r="C10" s="5"/>
      <c r="E10" s="130"/>
      <c r="F10" s="131"/>
      <c r="G10" s="132"/>
    </row>
    <row r="11" spans="2:7" x14ac:dyDescent="0.3">
      <c r="C11" s="18" t="s">
        <v>1</v>
      </c>
      <c r="D11" s="4"/>
      <c r="E11" s="130"/>
      <c r="F11" s="131"/>
      <c r="G11" s="132"/>
    </row>
    <row r="12" spans="2:7" ht="20.100000000000001" customHeight="1" x14ac:dyDescent="0.3">
      <c r="B12" s="6" t="s">
        <v>18</v>
      </c>
      <c r="C12" s="112">
        <f>'Gastos personal'!C3</f>
        <v>0</v>
      </c>
      <c r="D12" s="87"/>
      <c r="E12" s="130"/>
      <c r="F12" s="131"/>
      <c r="G12" s="132"/>
    </row>
    <row r="13" spans="2:7" ht="20.100000000000001" customHeight="1" x14ac:dyDescent="0.3">
      <c r="B13" s="6" t="s">
        <v>95</v>
      </c>
      <c r="C13" s="112">
        <f>+Desplazamientos!Q41</f>
        <v>0</v>
      </c>
      <c r="D13" s="87"/>
      <c r="E13" s="130"/>
      <c r="F13" s="131"/>
      <c r="G13" s="132"/>
    </row>
    <row r="14" spans="2:7" ht="20.100000000000001" customHeight="1" x14ac:dyDescent="0.3">
      <c r="B14" s="17" t="s">
        <v>31</v>
      </c>
      <c r="C14" s="112">
        <f>'Subcontratación-Act. optativas'!L22</f>
        <v>0</v>
      </c>
      <c r="D14" s="87"/>
      <c r="E14" s="130"/>
      <c r="F14" s="131"/>
      <c r="G14" s="132"/>
    </row>
    <row r="15" spans="2:7" ht="33.75" thickBot="1" x14ac:dyDescent="0.35">
      <c r="B15" s="17" t="s">
        <v>2</v>
      </c>
      <c r="C15" s="112">
        <f>IF('Otros Gastos'!M33&gt;SUM(C12:C14)*0.15,SUM(C12:C14)*0.15,'Otros Gastos'!M33)</f>
        <v>0</v>
      </c>
      <c r="D15" s="87"/>
      <c r="E15" s="133"/>
      <c r="F15" s="134"/>
      <c r="G15" s="135"/>
    </row>
    <row r="16" spans="2:7" ht="20.100000000000001" customHeight="1" thickBot="1" x14ac:dyDescent="0.35">
      <c r="B16" s="6" t="s">
        <v>3</v>
      </c>
      <c r="C16" s="113">
        <f>SUM(C12:C15)</f>
        <v>0</v>
      </c>
      <c r="D16" s="88"/>
      <c r="E16" s="136" t="s">
        <v>83</v>
      </c>
      <c r="F16" s="137"/>
      <c r="G16" s="138"/>
    </row>
    <row r="17" spans="2:6" ht="17.25" thickBot="1" x14ac:dyDescent="0.35">
      <c r="F17" s="4"/>
    </row>
    <row r="18" spans="2:6" ht="17.25" thickBot="1" x14ac:dyDescent="0.35">
      <c r="B18" s="122" t="s">
        <v>70</v>
      </c>
      <c r="C18" s="123"/>
      <c r="F18" s="4"/>
    </row>
    <row r="19" spans="2:6" ht="27" customHeight="1" thickBot="1" x14ac:dyDescent="0.35">
      <c r="B19" s="71" t="s">
        <v>71</v>
      </c>
      <c r="C19" s="72" t="s">
        <v>72</v>
      </c>
      <c r="F19" s="4"/>
    </row>
    <row r="20" spans="2:6" ht="39.75" customHeight="1" thickBot="1" x14ac:dyDescent="0.35">
      <c r="B20" s="71" t="s">
        <v>73</v>
      </c>
      <c r="C20" s="72" t="s">
        <v>74</v>
      </c>
    </row>
    <row r="21" spans="2:6" ht="54" customHeight="1" thickBot="1" x14ac:dyDescent="0.35">
      <c r="B21" s="74" t="s">
        <v>75</v>
      </c>
      <c r="C21" s="72" t="s">
        <v>76</v>
      </c>
    </row>
    <row r="22" spans="2:6" ht="17.25" thickBot="1" x14ac:dyDescent="0.35">
      <c r="B22" s="71" t="s">
        <v>77</v>
      </c>
      <c r="C22" s="72" t="s">
        <v>78</v>
      </c>
    </row>
    <row r="23" spans="2:6" ht="51.75" customHeight="1" thickBot="1" x14ac:dyDescent="0.35">
      <c r="B23" s="71" t="s">
        <v>79</v>
      </c>
      <c r="C23" s="72" t="s">
        <v>80</v>
      </c>
    </row>
    <row r="24" spans="2:6" ht="30.75" customHeight="1" thickBot="1" x14ac:dyDescent="0.35">
      <c r="B24" s="71" t="s">
        <v>81</v>
      </c>
      <c r="C24" s="73" t="s">
        <v>82</v>
      </c>
    </row>
  </sheetData>
  <sheetProtection password="B77A" sheet="1" scenarios="1" formatCells="0" formatColumns="0" formatRows="0"/>
  <mergeCells count="6">
    <mergeCell ref="B3:E3"/>
    <mergeCell ref="C5:E5"/>
    <mergeCell ref="B18:C18"/>
    <mergeCell ref="E7:G7"/>
    <mergeCell ref="E8:G15"/>
    <mergeCell ref="E16:G16"/>
  </mergeCells>
  <hyperlinks>
    <hyperlink ref="C24" r:id="rId1" display="https://rat.castillalamancha.es/info/1021" xr:uid="{29E5863A-390E-47C7-A2B1-4C020A19300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5642B-EB26-4533-B883-87D9E6C497DC}">
  <dimension ref="A1:HC154"/>
  <sheetViews>
    <sheetView zoomScale="61" zoomScaleNormal="80" workbookViewId="0">
      <selection activeCell="F5" sqref="F5:H45"/>
    </sheetView>
  </sheetViews>
  <sheetFormatPr baseColWidth="10" defaultColWidth="11.42578125" defaultRowHeight="16.5" x14ac:dyDescent="0.3"/>
  <cols>
    <col min="1" max="1" width="4.5703125" style="1" customWidth="1"/>
    <col min="2" max="2" width="24.140625" style="1" customWidth="1"/>
    <col min="3" max="3" width="63" style="7" customWidth="1"/>
    <col min="4" max="4" width="41.85546875" style="7" customWidth="1"/>
    <col min="5" max="5" width="14.42578125" style="7" customWidth="1"/>
    <col min="6" max="6" width="24.7109375" style="7" customWidth="1"/>
    <col min="7" max="7" width="65.42578125" style="7" customWidth="1"/>
    <col min="8" max="8" width="31.85546875" style="7" customWidth="1"/>
    <col min="9" max="233" width="11.42578125" style="7"/>
    <col min="234" max="234" width="3" style="7" customWidth="1"/>
    <col min="235" max="237" width="11.42578125" style="7"/>
    <col min="238" max="238" width="11.85546875" style="7" customWidth="1"/>
    <col min="239" max="239" width="14.7109375" style="7" customWidth="1"/>
    <col min="240" max="240" width="13.5703125" style="7" customWidth="1"/>
    <col min="241" max="241" width="13.140625" style="7" customWidth="1"/>
    <col min="242" max="242" width="13.42578125" style="7" customWidth="1"/>
    <col min="243" max="246" width="11.42578125" style="7"/>
    <col min="247" max="247" width="11.5703125" style="7" customWidth="1"/>
    <col min="248" max="250" width="11.42578125" style="7"/>
    <col min="251" max="251" width="12.7109375" style="7" customWidth="1"/>
    <col min="252" max="489" width="11.42578125" style="7"/>
    <col min="490" max="490" width="3" style="7" customWidth="1"/>
    <col min="491" max="493" width="11.42578125" style="7"/>
    <col min="494" max="494" width="11.85546875" style="7" customWidth="1"/>
    <col min="495" max="495" width="14.7109375" style="7" customWidth="1"/>
    <col min="496" max="496" width="13.5703125" style="7" customWidth="1"/>
    <col min="497" max="497" width="13.140625" style="7" customWidth="1"/>
    <col min="498" max="498" width="13.42578125" style="7" customWidth="1"/>
    <col min="499" max="502" width="11.42578125" style="7"/>
    <col min="503" max="503" width="11.5703125" style="7" customWidth="1"/>
    <col min="504" max="506" width="11.42578125" style="7"/>
    <col min="507" max="507" width="12.7109375" style="7" customWidth="1"/>
    <col min="508" max="745" width="11.42578125" style="7"/>
    <col min="746" max="746" width="3" style="7" customWidth="1"/>
    <col min="747" max="749" width="11.42578125" style="7"/>
    <col min="750" max="750" width="11.85546875" style="7" customWidth="1"/>
    <col min="751" max="751" width="14.7109375" style="7" customWidth="1"/>
    <col min="752" max="752" width="13.5703125" style="7" customWidth="1"/>
    <col min="753" max="753" width="13.140625" style="7" customWidth="1"/>
    <col min="754" max="754" width="13.42578125" style="7" customWidth="1"/>
    <col min="755" max="758" width="11.42578125" style="7"/>
    <col min="759" max="759" width="11.5703125" style="7" customWidth="1"/>
    <col min="760" max="762" width="11.42578125" style="7"/>
    <col min="763" max="763" width="12.7109375" style="7" customWidth="1"/>
    <col min="764" max="1001" width="11.42578125" style="7"/>
    <col min="1002" max="1002" width="3" style="7" customWidth="1"/>
    <col min="1003" max="1005" width="11.42578125" style="7"/>
    <col min="1006" max="1006" width="11.85546875" style="7" customWidth="1"/>
    <col min="1007" max="1007" width="14.7109375" style="7" customWidth="1"/>
    <col min="1008" max="1008" width="13.5703125" style="7" customWidth="1"/>
    <col min="1009" max="1009" width="13.140625" style="7" customWidth="1"/>
    <col min="1010" max="1010" width="13.42578125" style="7" customWidth="1"/>
    <col min="1011" max="1014" width="11.42578125" style="7"/>
    <col min="1015" max="1015" width="11.5703125" style="7" customWidth="1"/>
    <col min="1016" max="1018" width="11.42578125" style="7"/>
    <col min="1019" max="1019" width="12.7109375" style="7" customWidth="1"/>
    <col min="1020" max="1257" width="11.42578125" style="7"/>
    <col min="1258" max="1258" width="3" style="7" customWidth="1"/>
    <col min="1259" max="1261" width="11.42578125" style="7"/>
    <col min="1262" max="1262" width="11.85546875" style="7" customWidth="1"/>
    <col min="1263" max="1263" width="14.7109375" style="7" customWidth="1"/>
    <col min="1264" max="1264" width="13.5703125" style="7" customWidth="1"/>
    <col min="1265" max="1265" width="13.140625" style="7" customWidth="1"/>
    <col min="1266" max="1266" width="13.42578125" style="7" customWidth="1"/>
    <col min="1267" max="1270" width="11.42578125" style="7"/>
    <col min="1271" max="1271" width="11.5703125" style="7" customWidth="1"/>
    <col min="1272" max="1274" width="11.42578125" style="7"/>
    <col min="1275" max="1275" width="12.7109375" style="7" customWidth="1"/>
    <col min="1276" max="1513" width="11.42578125" style="7"/>
    <col min="1514" max="1514" width="3" style="7" customWidth="1"/>
    <col min="1515" max="1517" width="11.42578125" style="7"/>
    <col min="1518" max="1518" width="11.85546875" style="7" customWidth="1"/>
    <col min="1519" max="1519" width="14.7109375" style="7" customWidth="1"/>
    <col min="1520" max="1520" width="13.5703125" style="7" customWidth="1"/>
    <col min="1521" max="1521" width="13.140625" style="7" customWidth="1"/>
    <col min="1522" max="1522" width="13.42578125" style="7" customWidth="1"/>
    <col min="1523" max="1526" width="11.42578125" style="7"/>
    <col min="1527" max="1527" width="11.5703125" style="7" customWidth="1"/>
    <col min="1528" max="1530" width="11.42578125" style="7"/>
    <col min="1531" max="1531" width="12.7109375" style="7" customWidth="1"/>
    <col min="1532" max="1769" width="11.42578125" style="7"/>
    <col min="1770" max="1770" width="3" style="7" customWidth="1"/>
    <col min="1771" max="1773" width="11.42578125" style="7"/>
    <col min="1774" max="1774" width="11.85546875" style="7" customWidth="1"/>
    <col min="1775" max="1775" width="14.7109375" style="7" customWidth="1"/>
    <col min="1776" max="1776" width="13.5703125" style="7" customWidth="1"/>
    <col min="1777" max="1777" width="13.140625" style="7" customWidth="1"/>
    <col min="1778" max="1778" width="13.42578125" style="7" customWidth="1"/>
    <col min="1779" max="1782" width="11.42578125" style="7"/>
    <col min="1783" max="1783" width="11.5703125" style="7" customWidth="1"/>
    <col min="1784" max="1786" width="11.42578125" style="7"/>
    <col min="1787" max="1787" width="12.7109375" style="7" customWidth="1"/>
    <col min="1788" max="2025" width="11.42578125" style="7"/>
    <col min="2026" max="2026" width="3" style="7" customWidth="1"/>
    <col min="2027" max="2029" width="11.42578125" style="7"/>
    <col min="2030" max="2030" width="11.85546875" style="7" customWidth="1"/>
    <col min="2031" max="2031" width="14.7109375" style="7" customWidth="1"/>
    <col min="2032" max="2032" width="13.5703125" style="7" customWidth="1"/>
    <col min="2033" max="2033" width="13.140625" style="7" customWidth="1"/>
    <col min="2034" max="2034" width="13.42578125" style="7" customWidth="1"/>
    <col min="2035" max="2038" width="11.42578125" style="7"/>
    <col min="2039" max="2039" width="11.5703125" style="7" customWidth="1"/>
    <col min="2040" max="2042" width="11.42578125" style="7"/>
    <col min="2043" max="2043" width="12.7109375" style="7" customWidth="1"/>
    <col min="2044" max="2281" width="11.42578125" style="7"/>
    <col min="2282" max="2282" width="3" style="7" customWidth="1"/>
    <col min="2283" max="2285" width="11.42578125" style="7"/>
    <col min="2286" max="2286" width="11.85546875" style="7" customWidth="1"/>
    <col min="2287" max="2287" width="14.7109375" style="7" customWidth="1"/>
    <col min="2288" max="2288" width="13.5703125" style="7" customWidth="1"/>
    <col min="2289" max="2289" width="13.140625" style="7" customWidth="1"/>
    <col min="2290" max="2290" width="13.42578125" style="7" customWidth="1"/>
    <col min="2291" max="2294" width="11.42578125" style="7"/>
    <col min="2295" max="2295" width="11.5703125" style="7" customWidth="1"/>
    <col min="2296" max="2298" width="11.42578125" style="7"/>
    <col min="2299" max="2299" width="12.7109375" style="7" customWidth="1"/>
    <col min="2300" max="2537" width="11.42578125" style="7"/>
    <col min="2538" max="2538" width="3" style="7" customWidth="1"/>
    <col min="2539" max="2541" width="11.42578125" style="7"/>
    <col min="2542" max="2542" width="11.85546875" style="7" customWidth="1"/>
    <col min="2543" max="2543" width="14.7109375" style="7" customWidth="1"/>
    <col min="2544" max="2544" width="13.5703125" style="7" customWidth="1"/>
    <col min="2545" max="2545" width="13.140625" style="7" customWidth="1"/>
    <col min="2546" max="2546" width="13.42578125" style="7" customWidth="1"/>
    <col min="2547" max="2550" width="11.42578125" style="7"/>
    <col min="2551" max="2551" width="11.5703125" style="7" customWidth="1"/>
    <col min="2552" max="2554" width="11.42578125" style="7"/>
    <col min="2555" max="2555" width="12.7109375" style="7" customWidth="1"/>
    <col min="2556" max="2793" width="11.42578125" style="7"/>
    <col min="2794" max="2794" width="3" style="7" customWidth="1"/>
    <col min="2795" max="2797" width="11.42578125" style="7"/>
    <col min="2798" max="2798" width="11.85546875" style="7" customWidth="1"/>
    <col min="2799" max="2799" width="14.7109375" style="7" customWidth="1"/>
    <col min="2800" max="2800" width="13.5703125" style="7" customWidth="1"/>
    <col min="2801" max="2801" width="13.140625" style="7" customWidth="1"/>
    <col min="2802" max="2802" width="13.42578125" style="7" customWidth="1"/>
    <col min="2803" max="2806" width="11.42578125" style="7"/>
    <col min="2807" max="2807" width="11.5703125" style="7" customWidth="1"/>
    <col min="2808" max="2810" width="11.42578125" style="7"/>
    <col min="2811" max="2811" width="12.7109375" style="7" customWidth="1"/>
    <col min="2812" max="3049" width="11.42578125" style="7"/>
    <col min="3050" max="3050" width="3" style="7" customWidth="1"/>
    <col min="3051" max="3053" width="11.42578125" style="7"/>
    <col min="3054" max="3054" width="11.85546875" style="7" customWidth="1"/>
    <col min="3055" max="3055" width="14.7109375" style="7" customWidth="1"/>
    <col min="3056" max="3056" width="13.5703125" style="7" customWidth="1"/>
    <col min="3057" max="3057" width="13.140625" style="7" customWidth="1"/>
    <col min="3058" max="3058" width="13.42578125" style="7" customWidth="1"/>
    <col min="3059" max="3062" width="11.42578125" style="7"/>
    <col min="3063" max="3063" width="11.5703125" style="7" customWidth="1"/>
    <col min="3064" max="3066" width="11.42578125" style="7"/>
    <col min="3067" max="3067" width="12.7109375" style="7" customWidth="1"/>
    <col min="3068" max="3305" width="11.42578125" style="7"/>
    <col min="3306" max="3306" width="3" style="7" customWidth="1"/>
    <col min="3307" max="3309" width="11.42578125" style="7"/>
    <col min="3310" max="3310" width="11.85546875" style="7" customWidth="1"/>
    <col min="3311" max="3311" width="14.7109375" style="7" customWidth="1"/>
    <col min="3312" max="3312" width="13.5703125" style="7" customWidth="1"/>
    <col min="3313" max="3313" width="13.140625" style="7" customWidth="1"/>
    <col min="3314" max="3314" width="13.42578125" style="7" customWidth="1"/>
    <col min="3315" max="3318" width="11.42578125" style="7"/>
    <col min="3319" max="3319" width="11.5703125" style="7" customWidth="1"/>
    <col min="3320" max="3322" width="11.42578125" style="7"/>
    <col min="3323" max="3323" width="12.7109375" style="7" customWidth="1"/>
    <col min="3324" max="3561" width="11.42578125" style="7"/>
    <col min="3562" max="3562" width="3" style="7" customWidth="1"/>
    <col min="3563" max="3565" width="11.42578125" style="7"/>
    <col min="3566" max="3566" width="11.85546875" style="7" customWidth="1"/>
    <col min="3567" max="3567" width="14.7109375" style="7" customWidth="1"/>
    <col min="3568" max="3568" width="13.5703125" style="7" customWidth="1"/>
    <col min="3569" max="3569" width="13.140625" style="7" customWidth="1"/>
    <col min="3570" max="3570" width="13.42578125" style="7" customWidth="1"/>
    <col min="3571" max="3574" width="11.42578125" style="7"/>
    <col min="3575" max="3575" width="11.5703125" style="7" customWidth="1"/>
    <col min="3576" max="3578" width="11.42578125" style="7"/>
    <col min="3579" max="3579" width="12.7109375" style="7" customWidth="1"/>
    <col min="3580" max="3817" width="11.42578125" style="7"/>
    <col min="3818" max="3818" width="3" style="7" customWidth="1"/>
    <col min="3819" max="3821" width="11.42578125" style="7"/>
    <col min="3822" max="3822" width="11.85546875" style="7" customWidth="1"/>
    <col min="3823" max="3823" width="14.7109375" style="7" customWidth="1"/>
    <col min="3824" max="3824" width="13.5703125" style="7" customWidth="1"/>
    <col min="3825" max="3825" width="13.140625" style="7" customWidth="1"/>
    <col min="3826" max="3826" width="13.42578125" style="7" customWidth="1"/>
    <col min="3827" max="3830" width="11.42578125" style="7"/>
    <col min="3831" max="3831" width="11.5703125" style="7" customWidth="1"/>
    <col min="3832" max="3834" width="11.42578125" style="7"/>
    <col min="3835" max="3835" width="12.7109375" style="7" customWidth="1"/>
    <col min="3836" max="4073" width="11.42578125" style="7"/>
    <col min="4074" max="4074" width="3" style="7" customWidth="1"/>
    <col min="4075" max="4077" width="11.42578125" style="7"/>
    <col min="4078" max="4078" width="11.85546875" style="7" customWidth="1"/>
    <col min="4079" max="4079" width="14.7109375" style="7" customWidth="1"/>
    <col min="4080" max="4080" width="13.5703125" style="7" customWidth="1"/>
    <col min="4081" max="4081" width="13.140625" style="7" customWidth="1"/>
    <col min="4082" max="4082" width="13.42578125" style="7" customWidth="1"/>
    <col min="4083" max="4086" width="11.42578125" style="7"/>
    <col min="4087" max="4087" width="11.5703125" style="7" customWidth="1"/>
    <col min="4088" max="4090" width="11.42578125" style="7"/>
    <col min="4091" max="4091" width="12.7109375" style="7" customWidth="1"/>
    <col min="4092" max="4329" width="11.42578125" style="7"/>
    <col min="4330" max="4330" width="3" style="7" customWidth="1"/>
    <col min="4331" max="4333" width="11.42578125" style="7"/>
    <col min="4334" max="4334" width="11.85546875" style="7" customWidth="1"/>
    <col min="4335" max="4335" width="14.7109375" style="7" customWidth="1"/>
    <col min="4336" max="4336" width="13.5703125" style="7" customWidth="1"/>
    <col min="4337" max="4337" width="13.140625" style="7" customWidth="1"/>
    <col min="4338" max="4338" width="13.42578125" style="7" customWidth="1"/>
    <col min="4339" max="4342" width="11.42578125" style="7"/>
    <col min="4343" max="4343" width="11.5703125" style="7" customWidth="1"/>
    <col min="4344" max="4346" width="11.42578125" style="7"/>
    <col min="4347" max="4347" width="12.7109375" style="7" customWidth="1"/>
    <col min="4348" max="4585" width="11.42578125" style="7"/>
    <col min="4586" max="4586" width="3" style="7" customWidth="1"/>
    <col min="4587" max="4589" width="11.42578125" style="7"/>
    <col min="4590" max="4590" width="11.85546875" style="7" customWidth="1"/>
    <col min="4591" max="4591" width="14.7109375" style="7" customWidth="1"/>
    <col min="4592" max="4592" width="13.5703125" style="7" customWidth="1"/>
    <col min="4593" max="4593" width="13.140625" style="7" customWidth="1"/>
    <col min="4594" max="4594" width="13.42578125" style="7" customWidth="1"/>
    <col min="4595" max="4598" width="11.42578125" style="7"/>
    <col min="4599" max="4599" width="11.5703125" style="7" customWidth="1"/>
    <col min="4600" max="4602" width="11.42578125" style="7"/>
    <col min="4603" max="4603" width="12.7109375" style="7" customWidth="1"/>
    <col min="4604" max="4841" width="11.42578125" style="7"/>
    <col min="4842" max="4842" width="3" style="7" customWidth="1"/>
    <col min="4843" max="4845" width="11.42578125" style="7"/>
    <col min="4846" max="4846" width="11.85546875" style="7" customWidth="1"/>
    <col min="4847" max="4847" width="14.7109375" style="7" customWidth="1"/>
    <col min="4848" max="4848" width="13.5703125" style="7" customWidth="1"/>
    <col min="4849" max="4849" width="13.140625" style="7" customWidth="1"/>
    <col min="4850" max="4850" width="13.42578125" style="7" customWidth="1"/>
    <col min="4851" max="4854" width="11.42578125" style="7"/>
    <col min="4855" max="4855" width="11.5703125" style="7" customWidth="1"/>
    <col min="4856" max="4858" width="11.42578125" style="7"/>
    <col min="4859" max="4859" width="12.7109375" style="7" customWidth="1"/>
    <col min="4860" max="5097" width="11.42578125" style="7"/>
    <col min="5098" max="5098" width="3" style="7" customWidth="1"/>
    <col min="5099" max="5101" width="11.42578125" style="7"/>
    <col min="5102" max="5102" width="11.85546875" style="7" customWidth="1"/>
    <col min="5103" max="5103" width="14.7109375" style="7" customWidth="1"/>
    <col min="5104" max="5104" width="13.5703125" style="7" customWidth="1"/>
    <col min="5105" max="5105" width="13.140625" style="7" customWidth="1"/>
    <col min="5106" max="5106" width="13.42578125" style="7" customWidth="1"/>
    <col min="5107" max="5110" width="11.42578125" style="7"/>
    <col min="5111" max="5111" width="11.5703125" style="7" customWidth="1"/>
    <col min="5112" max="5114" width="11.42578125" style="7"/>
    <col min="5115" max="5115" width="12.7109375" style="7" customWidth="1"/>
    <col min="5116" max="5353" width="11.42578125" style="7"/>
    <col min="5354" max="5354" width="3" style="7" customWidth="1"/>
    <col min="5355" max="5357" width="11.42578125" style="7"/>
    <col min="5358" max="5358" width="11.85546875" style="7" customWidth="1"/>
    <col min="5359" max="5359" width="14.7109375" style="7" customWidth="1"/>
    <col min="5360" max="5360" width="13.5703125" style="7" customWidth="1"/>
    <col min="5361" max="5361" width="13.140625" style="7" customWidth="1"/>
    <col min="5362" max="5362" width="13.42578125" style="7" customWidth="1"/>
    <col min="5363" max="5366" width="11.42578125" style="7"/>
    <col min="5367" max="5367" width="11.5703125" style="7" customWidth="1"/>
    <col min="5368" max="5370" width="11.42578125" style="7"/>
    <col min="5371" max="5371" width="12.7109375" style="7" customWidth="1"/>
    <col min="5372" max="5609" width="11.42578125" style="7"/>
    <col min="5610" max="5610" width="3" style="7" customWidth="1"/>
    <col min="5611" max="5613" width="11.42578125" style="7"/>
    <col min="5614" max="5614" width="11.85546875" style="7" customWidth="1"/>
    <col min="5615" max="5615" width="14.7109375" style="7" customWidth="1"/>
    <col min="5616" max="5616" width="13.5703125" style="7" customWidth="1"/>
    <col min="5617" max="5617" width="13.140625" style="7" customWidth="1"/>
    <col min="5618" max="5618" width="13.42578125" style="7" customWidth="1"/>
    <col min="5619" max="5622" width="11.42578125" style="7"/>
    <col min="5623" max="5623" width="11.5703125" style="7" customWidth="1"/>
    <col min="5624" max="5626" width="11.42578125" style="7"/>
    <col min="5627" max="5627" width="12.7109375" style="7" customWidth="1"/>
    <col min="5628" max="5865" width="11.42578125" style="7"/>
    <col min="5866" max="5866" width="3" style="7" customWidth="1"/>
    <col min="5867" max="5869" width="11.42578125" style="7"/>
    <col min="5870" max="5870" width="11.85546875" style="7" customWidth="1"/>
    <col min="5871" max="5871" width="14.7109375" style="7" customWidth="1"/>
    <col min="5872" max="5872" width="13.5703125" style="7" customWidth="1"/>
    <col min="5873" max="5873" width="13.140625" style="7" customWidth="1"/>
    <col min="5874" max="5874" width="13.42578125" style="7" customWidth="1"/>
    <col min="5875" max="5878" width="11.42578125" style="7"/>
    <col min="5879" max="5879" width="11.5703125" style="7" customWidth="1"/>
    <col min="5880" max="5882" width="11.42578125" style="7"/>
    <col min="5883" max="5883" width="12.7109375" style="7" customWidth="1"/>
    <col min="5884" max="6121" width="11.42578125" style="7"/>
    <col min="6122" max="6122" width="3" style="7" customWidth="1"/>
    <col min="6123" max="6125" width="11.42578125" style="7"/>
    <col min="6126" max="6126" width="11.85546875" style="7" customWidth="1"/>
    <col min="6127" max="6127" width="14.7109375" style="7" customWidth="1"/>
    <col min="6128" max="6128" width="13.5703125" style="7" customWidth="1"/>
    <col min="6129" max="6129" width="13.140625" style="7" customWidth="1"/>
    <col min="6130" max="6130" width="13.42578125" style="7" customWidth="1"/>
    <col min="6131" max="6134" width="11.42578125" style="7"/>
    <col min="6135" max="6135" width="11.5703125" style="7" customWidth="1"/>
    <col min="6136" max="6138" width="11.42578125" style="7"/>
    <col min="6139" max="6139" width="12.7109375" style="7" customWidth="1"/>
    <col min="6140" max="6377" width="11.42578125" style="7"/>
    <col min="6378" max="6378" width="3" style="7" customWidth="1"/>
    <col min="6379" max="6381" width="11.42578125" style="7"/>
    <col min="6382" max="6382" width="11.85546875" style="7" customWidth="1"/>
    <col min="6383" max="6383" width="14.7109375" style="7" customWidth="1"/>
    <col min="6384" max="6384" width="13.5703125" style="7" customWidth="1"/>
    <col min="6385" max="6385" width="13.140625" style="7" customWidth="1"/>
    <col min="6386" max="6386" width="13.42578125" style="7" customWidth="1"/>
    <col min="6387" max="6390" width="11.42578125" style="7"/>
    <col min="6391" max="6391" width="11.5703125" style="7" customWidth="1"/>
    <col min="6392" max="6394" width="11.42578125" style="7"/>
    <col min="6395" max="6395" width="12.7109375" style="7" customWidth="1"/>
    <col min="6396" max="6633" width="11.42578125" style="7"/>
    <col min="6634" max="6634" width="3" style="7" customWidth="1"/>
    <col min="6635" max="6637" width="11.42578125" style="7"/>
    <col min="6638" max="6638" width="11.85546875" style="7" customWidth="1"/>
    <col min="6639" max="6639" width="14.7109375" style="7" customWidth="1"/>
    <col min="6640" max="6640" width="13.5703125" style="7" customWidth="1"/>
    <col min="6641" max="6641" width="13.140625" style="7" customWidth="1"/>
    <col min="6642" max="6642" width="13.42578125" style="7" customWidth="1"/>
    <col min="6643" max="6646" width="11.42578125" style="7"/>
    <col min="6647" max="6647" width="11.5703125" style="7" customWidth="1"/>
    <col min="6648" max="6650" width="11.42578125" style="7"/>
    <col min="6651" max="6651" width="12.7109375" style="7" customWidth="1"/>
    <col min="6652" max="6889" width="11.42578125" style="7"/>
    <col min="6890" max="6890" width="3" style="7" customWidth="1"/>
    <col min="6891" max="6893" width="11.42578125" style="7"/>
    <col min="6894" max="6894" width="11.85546875" style="7" customWidth="1"/>
    <col min="6895" max="6895" width="14.7109375" style="7" customWidth="1"/>
    <col min="6896" max="6896" width="13.5703125" style="7" customWidth="1"/>
    <col min="6897" max="6897" width="13.140625" style="7" customWidth="1"/>
    <col min="6898" max="6898" width="13.42578125" style="7" customWidth="1"/>
    <col min="6899" max="6902" width="11.42578125" style="7"/>
    <col min="6903" max="6903" width="11.5703125" style="7" customWidth="1"/>
    <col min="6904" max="6906" width="11.42578125" style="7"/>
    <col min="6907" max="6907" width="12.7109375" style="7" customWidth="1"/>
    <col min="6908" max="7145" width="11.42578125" style="7"/>
    <col min="7146" max="7146" width="3" style="7" customWidth="1"/>
    <col min="7147" max="7149" width="11.42578125" style="7"/>
    <col min="7150" max="7150" width="11.85546875" style="7" customWidth="1"/>
    <col min="7151" max="7151" width="14.7109375" style="7" customWidth="1"/>
    <col min="7152" max="7152" width="13.5703125" style="7" customWidth="1"/>
    <col min="7153" max="7153" width="13.140625" style="7" customWidth="1"/>
    <col min="7154" max="7154" width="13.42578125" style="7" customWidth="1"/>
    <col min="7155" max="7158" width="11.42578125" style="7"/>
    <col min="7159" max="7159" width="11.5703125" style="7" customWidth="1"/>
    <col min="7160" max="7162" width="11.42578125" style="7"/>
    <col min="7163" max="7163" width="12.7109375" style="7" customWidth="1"/>
    <col min="7164" max="7401" width="11.42578125" style="7"/>
    <col min="7402" max="7402" width="3" style="7" customWidth="1"/>
    <col min="7403" max="7405" width="11.42578125" style="7"/>
    <col min="7406" max="7406" width="11.85546875" style="7" customWidth="1"/>
    <col min="7407" max="7407" width="14.7109375" style="7" customWidth="1"/>
    <col min="7408" max="7408" width="13.5703125" style="7" customWidth="1"/>
    <col min="7409" max="7409" width="13.140625" style="7" customWidth="1"/>
    <col min="7410" max="7410" width="13.42578125" style="7" customWidth="1"/>
    <col min="7411" max="7414" width="11.42578125" style="7"/>
    <col min="7415" max="7415" width="11.5703125" style="7" customWidth="1"/>
    <col min="7416" max="7418" width="11.42578125" style="7"/>
    <col min="7419" max="7419" width="12.7109375" style="7" customWidth="1"/>
    <col min="7420" max="7657" width="11.42578125" style="7"/>
    <col min="7658" max="7658" width="3" style="7" customWidth="1"/>
    <col min="7659" max="7661" width="11.42578125" style="7"/>
    <col min="7662" max="7662" width="11.85546875" style="7" customWidth="1"/>
    <col min="7663" max="7663" width="14.7109375" style="7" customWidth="1"/>
    <col min="7664" max="7664" width="13.5703125" style="7" customWidth="1"/>
    <col min="7665" max="7665" width="13.140625" style="7" customWidth="1"/>
    <col min="7666" max="7666" width="13.42578125" style="7" customWidth="1"/>
    <col min="7667" max="7670" width="11.42578125" style="7"/>
    <col min="7671" max="7671" width="11.5703125" style="7" customWidth="1"/>
    <col min="7672" max="7674" width="11.42578125" style="7"/>
    <col min="7675" max="7675" width="12.7109375" style="7" customWidth="1"/>
    <col min="7676" max="7913" width="11.42578125" style="7"/>
    <col min="7914" max="7914" width="3" style="7" customWidth="1"/>
    <col min="7915" max="7917" width="11.42578125" style="7"/>
    <col min="7918" max="7918" width="11.85546875" style="7" customWidth="1"/>
    <col min="7919" max="7919" width="14.7109375" style="7" customWidth="1"/>
    <col min="7920" max="7920" width="13.5703125" style="7" customWidth="1"/>
    <col min="7921" max="7921" width="13.140625" style="7" customWidth="1"/>
    <col min="7922" max="7922" width="13.42578125" style="7" customWidth="1"/>
    <col min="7923" max="7926" width="11.42578125" style="7"/>
    <col min="7927" max="7927" width="11.5703125" style="7" customWidth="1"/>
    <col min="7928" max="7930" width="11.42578125" style="7"/>
    <col min="7931" max="7931" width="12.7109375" style="7" customWidth="1"/>
    <col min="7932" max="8169" width="11.42578125" style="7"/>
    <col min="8170" max="8170" width="3" style="7" customWidth="1"/>
    <col min="8171" max="8173" width="11.42578125" style="7"/>
    <col min="8174" max="8174" width="11.85546875" style="7" customWidth="1"/>
    <col min="8175" max="8175" width="14.7109375" style="7" customWidth="1"/>
    <col min="8176" max="8176" width="13.5703125" style="7" customWidth="1"/>
    <col min="8177" max="8177" width="13.140625" style="7" customWidth="1"/>
    <col min="8178" max="8178" width="13.42578125" style="7" customWidth="1"/>
    <col min="8179" max="8182" width="11.42578125" style="7"/>
    <col min="8183" max="8183" width="11.5703125" style="7" customWidth="1"/>
    <col min="8184" max="8186" width="11.42578125" style="7"/>
    <col min="8187" max="8187" width="12.7109375" style="7" customWidth="1"/>
    <col min="8188" max="8425" width="11.42578125" style="7"/>
    <col min="8426" max="8426" width="3" style="7" customWidth="1"/>
    <col min="8427" max="8429" width="11.42578125" style="7"/>
    <col min="8430" max="8430" width="11.85546875" style="7" customWidth="1"/>
    <col min="8431" max="8431" width="14.7109375" style="7" customWidth="1"/>
    <col min="8432" max="8432" width="13.5703125" style="7" customWidth="1"/>
    <col min="8433" max="8433" width="13.140625" style="7" customWidth="1"/>
    <col min="8434" max="8434" width="13.42578125" style="7" customWidth="1"/>
    <col min="8435" max="8438" width="11.42578125" style="7"/>
    <col min="8439" max="8439" width="11.5703125" style="7" customWidth="1"/>
    <col min="8440" max="8442" width="11.42578125" style="7"/>
    <col min="8443" max="8443" width="12.7109375" style="7" customWidth="1"/>
    <col min="8444" max="8681" width="11.42578125" style="7"/>
    <col min="8682" max="8682" width="3" style="7" customWidth="1"/>
    <col min="8683" max="8685" width="11.42578125" style="7"/>
    <col min="8686" max="8686" width="11.85546875" style="7" customWidth="1"/>
    <col min="8687" max="8687" width="14.7109375" style="7" customWidth="1"/>
    <col min="8688" max="8688" width="13.5703125" style="7" customWidth="1"/>
    <col min="8689" max="8689" width="13.140625" style="7" customWidth="1"/>
    <col min="8690" max="8690" width="13.42578125" style="7" customWidth="1"/>
    <col min="8691" max="8694" width="11.42578125" style="7"/>
    <col min="8695" max="8695" width="11.5703125" style="7" customWidth="1"/>
    <col min="8696" max="8698" width="11.42578125" style="7"/>
    <col min="8699" max="8699" width="12.7109375" style="7" customWidth="1"/>
    <col min="8700" max="8937" width="11.42578125" style="7"/>
    <col min="8938" max="8938" width="3" style="7" customWidth="1"/>
    <col min="8939" max="8941" width="11.42578125" style="7"/>
    <col min="8942" max="8942" width="11.85546875" style="7" customWidth="1"/>
    <col min="8943" max="8943" width="14.7109375" style="7" customWidth="1"/>
    <col min="8944" max="8944" width="13.5703125" style="7" customWidth="1"/>
    <col min="8945" max="8945" width="13.140625" style="7" customWidth="1"/>
    <col min="8946" max="8946" width="13.42578125" style="7" customWidth="1"/>
    <col min="8947" max="8950" width="11.42578125" style="7"/>
    <col min="8951" max="8951" width="11.5703125" style="7" customWidth="1"/>
    <col min="8952" max="8954" width="11.42578125" style="7"/>
    <col min="8955" max="8955" width="12.7109375" style="7" customWidth="1"/>
    <col min="8956" max="9193" width="11.42578125" style="7"/>
    <col min="9194" max="9194" width="3" style="7" customWidth="1"/>
    <col min="9195" max="9197" width="11.42578125" style="7"/>
    <col min="9198" max="9198" width="11.85546875" style="7" customWidth="1"/>
    <col min="9199" max="9199" width="14.7109375" style="7" customWidth="1"/>
    <col min="9200" max="9200" width="13.5703125" style="7" customWidth="1"/>
    <col min="9201" max="9201" width="13.140625" style="7" customWidth="1"/>
    <col min="9202" max="9202" width="13.42578125" style="7" customWidth="1"/>
    <col min="9203" max="9206" width="11.42578125" style="7"/>
    <col min="9207" max="9207" width="11.5703125" style="7" customWidth="1"/>
    <col min="9208" max="9210" width="11.42578125" style="7"/>
    <col min="9211" max="9211" width="12.7109375" style="7" customWidth="1"/>
    <col min="9212" max="9449" width="11.42578125" style="7"/>
    <col min="9450" max="9450" width="3" style="7" customWidth="1"/>
    <col min="9451" max="9453" width="11.42578125" style="7"/>
    <col min="9454" max="9454" width="11.85546875" style="7" customWidth="1"/>
    <col min="9455" max="9455" width="14.7109375" style="7" customWidth="1"/>
    <col min="9456" max="9456" width="13.5703125" style="7" customWidth="1"/>
    <col min="9457" max="9457" width="13.140625" style="7" customWidth="1"/>
    <col min="9458" max="9458" width="13.42578125" style="7" customWidth="1"/>
    <col min="9459" max="9462" width="11.42578125" style="7"/>
    <col min="9463" max="9463" width="11.5703125" style="7" customWidth="1"/>
    <col min="9464" max="9466" width="11.42578125" style="7"/>
    <col min="9467" max="9467" width="12.7109375" style="7" customWidth="1"/>
    <col min="9468" max="9705" width="11.42578125" style="7"/>
    <col min="9706" max="9706" width="3" style="7" customWidth="1"/>
    <col min="9707" max="9709" width="11.42578125" style="7"/>
    <col min="9710" max="9710" width="11.85546875" style="7" customWidth="1"/>
    <col min="9711" max="9711" width="14.7109375" style="7" customWidth="1"/>
    <col min="9712" max="9712" width="13.5703125" style="7" customWidth="1"/>
    <col min="9713" max="9713" width="13.140625" style="7" customWidth="1"/>
    <col min="9714" max="9714" width="13.42578125" style="7" customWidth="1"/>
    <col min="9715" max="9718" width="11.42578125" style="7"/>
    <col min="9719" max="9719" width="11.5703125" style="7" customWidth="1"/>
    <col min="9720" max="9722" width="11.42578125" style="7"/>
    <col min="9723" max="9723" width="12.7109375" style="7" customWidth="1"/>
    <col min="9724" max="9961" width="11.42578125" style="7"/>
    <col min="9962" max="9962" width="3" style="7" customWidth="1"/>
    <col min="9963" max="9965" width="11.42578125" style="7"/>
    <col min="9966" max="9966" width="11.85546875" style="7" customWidth="1"/>
    <col min="9967" max="9967" width="14.7109375" style="7" customWidth="1"/>
    <col min="9968" max="9968" width="13.5703125" style="7" customWidth="1"/>
    <col min="9969" max="9969" width="13.140625" style="7" customWidth="1"/>
    <col min="9970" max="9970" width="13.42578125" style="7" customWidth="1"/>
    <col min="9971" max="9974" width="11.42578125" style="7"/>
    <col min="9975" max="9975" width="11.5703125" style="7" customWidth="1"/>
    <col min="9976" max="9978" width="11.42578125" style="7"/>
    <col min="9979" max="9979" width="12.7109375" style="7" customWidth="1"/>
    <col min="9980" max="10217" width="11.42578125" style="7"/>
    <col min="10218" max="10218" width="3" style="7" customWidth="1"/>
    <col min="10219" max="10221" width="11.42578125" style="7"/>
    <col min="10222" max="10222" width="11.85546875" style="7" customWidth="1"/>
    <col min="10223" max="10223" width="14.7109375" style="7" customWidth="1"/>
    <col min="10224" max="10224" width="13.5703125" style="7" customWidth="1"/>
    <col min="10225" max="10225" width="13.140625" style="7" customWidth="1"/>
    <col min="10226" max="10226" width="13.42578125" style="7" customWidth="1"/>
    <col min="10227" max="10230" width="11.42578125" style="7"/>
    <col min="10231" max="10231" width="11.5703125" style="7" customWidth="1"/>
    <col min="10232" max="10234" width="11.42578125" style="7"/>
    <col min="10235" max="10235" width="12.7109375" style="7" customWidth="1"/>
    <col min="10236" max="10473" width="11.42578125" style="7"/>
    <col min="10474" max="10474" width="3" style="7" customWidth="1"/>
    <col min="10475" max="10477" width="11.42578125" style="7"/>
    <col min="10478" max="10478" width="11.85546875" style="7" customWidth="1"/>
    <col min="10479" max="10479" width="14.7109375" style="7" customWidth="1"/>
    <col min="10480" max="10480" width="13.5703125" style="7" customWidth="1"/>
    <col min="10481" max="10481" width="13.140625" style="7" customWidth="1"/>
    <col min="10482" max="10482" width="13.42578125" style="7" customWidth="1"/>
    <col min="10483" max="10486" width="11.42578125" style="7"/>
    <col min="10487" max="10487" width="11.5703125" style="7" customWidth="1"/>
    <col min="10488" max="10490" width="11.42578125" style="7"/>
    <col min="10491" max="10491" width="12.7109375" style="7" customWidth="1"/>
    <col min="10492" max="10729" width="11.42578125" style="7"/>
    <col min="10730" max="10730" width="3" style="7" customWidth="1"/>
    <col min="10731" max="10733" width="11.42578125" style="7"/>
    <col min="10734" max="10734" width="11.85546875" style="7" customWidth="1"/>
    <col min="10735" max="10735" width="14.7109375" style="7" customWidth="1"/>
    <col min="10736" max="10736" width="13.5703125" style="7" customWidth="1"/>
    <col min="10737" max="10737" width="13.140625" style="7" customWidth="1"/>
    <col min="10738" max="10738" width="13.42578125" style="7" customWidth="1"/>
    <col min="10739" max="10742" width="11.42578125" style="7"/>
    <col min="10743" max="10743" width="11.5703125" style="7" customWidth="1"/>
    <col min="10744" max="10746" width="11.42578125" style="7"/>
    <col min="10747" max="10747" width="12.7109375" style="7" customWidth="1"/>
    <col min="10748" max="10985" width="11.42578125" style="7"/>
    <col min="10986" max="10986" width="3" style="7" customWidth="1"/>
    <col min="10987" max="10989" width="11.42578125" style="7"/>
    <col min="10990" max="10990" width="11.85546875" style="7" customWidth="1"/>
    <col min="10991" max="10991" width="14.7109375" style="7" customWidth="1"/>
    <col min="10992" max="10992" width="13.5703125" style="7" customWidth="1"/>
    <col min="10993" max="10993" width="13.140625" style="7" customWidth="1"/>
    <col min="10994" max="10994" width="13.42578125" style="7" customWidth="1"/>
    <col min="10995" max="10998" width="11.42578125" style="7"/>
    <col min="10999" max="10999" width="11.5703125" style="7" customWidth="1"/>
    <col min="11000" max="11002" width="11.42578125" style="7"/>
    <col min="11003" max="11003" width="12.7109375" style="7" customWidth="1"/>
    <col min="11004" max="11241" width="11.42578125" style="7"/>
    <col min="11242" max="11242" width="3" style="7" customWidth="1"/>
    <col min="11243" max="11245" width="11.42578125" style="7"/>
    <col min="11246" max="11246" width="11.85546875" style="7" customWidth="1"/>
    <col min="11247" max="11247" width="14.7109375" style="7" customWidth="1"/>
    <col min="11248" max="11248" width="13.5703125" style="7" customWidth="1"/>
    <col min="11249" max="11249" width="13.140625" style="7" customWidth="1"/>
    <col min="11250" max="11250" width="13.42578125" style="7" customWidth="1"/>
    <col min="11251" max="11254" width="11.42578125" style="7"/>
    <col min="11255" max="11255" width="11.5703125" style="7" customWidth="1"/>
    <col min="11256" max="11258" width="11.42578125" style="7"/>
    <col min="11259" max="11259" width="12.7109375" style="7" customWidth="1"/>
    <col min="11260" max="11497" width="11.42578125" style="7"/>
    <col min="11498" max="11498" width="3" style="7" customWidth="1"/>
    <col min="11499" max="11501" width="11.42578125" style="7"/>
    <col min="11502" max="11502" width="11.85546875" style="7" customWidth="1"/>
    <col min="11503" max="11503" width="14.7109375" style="7" customWidth="1"/>
    <col min="11504" max="11504" width="13.5703125" style="7" customWidth="1"/>
    <col min="11505" max="11505" width="13.140625" style="7" customWidth="1"/>
    <col min="11506" max="11506" width="13.42578125" style="7" customWidth="1"/>
    <col min="11507" max="11510" width="11.42578125" style="7"/>
    <col min="11511" max="11511" width="11.5703125" style="7" customWidth="1"/>
    <col min="11512" max="11514" width="11.42578125" style="7"/>
    <col min="11515" max="11515" width="12.7109375" style="7" customWidth="1"/>
    <col min="11516" max="11753" width="11.42578125" style="7"/>
    <col min="11754" max="11754" width="3" style="7" customWidth="1"/>
    <col min="11755" max="11757" width="11.42578125" style="7"/>
    <col min="11758" max="11758" width="11.85546875" style="7" customWidth="1"/>
    <col min="11759" max="11759" width="14.7109375" style="7" customWidth="1"/>
    <col min="11760" max="11760" width="13.5703125" style="7" customWidth="1"/>
    <col min="11761" max="11761" width="13.140625" style="7" customWidth="1"/>
    <col min="11762" max="11762" width="13.42578125" style="7" customWidth="1"/>
    <col min="11763" max="11766" width="11.42578125" style="7"/>
    <col min="11767" max="11767" width="11.5703125" style="7" customWidth="1"/>
    <col min="11768" max="11770" width="11.42578125" style="7"/>
    <col min="11771" max="11771" width="12.7109375" style="7" customWidth="1"/>
    <col min="11772" max="12009" width="11.42578125" style="7"/>
    <col min="12010" max="12010" width="3" style="7" customWidth="1"/>
    <col min="12011" max="12013" width="11.42578125" style="7"/>
    <col min="12014" max="12014" width="11.85546875" style="7" customWidth="1"/>
    <col min="12015" max="12015" width="14.7109375" style="7" customWidth="1"/>
    <col min="12016" max="12016" width="13.5703125" style="7" customWidth="1"/>
    <col min="12017" max="12017" width="13.140625" style="7" customWidth="1"/>
    <col min="12018" max="12018" width="13.42578125" style="7" customWidth="1"/>
    <col min="12019" max="12022" width="11.42578125" style="7"/>
    <col min="12023" max="12023" width="11.5703125" style="7" customWidth="1"/>
    <col min="12024" max="12026" width="11.42578125" style="7"/>
    <col min="12027" max="12027" width="12.7109375" style="7" customWidth="1"/>
    <col min="12028" max="12265" width="11.42578125" style="7"/>
    <col min="12266" max="12266" width="3" style="7" customWidth="1"/>
    <col min="12267" max="12269" width="11.42578125" style="7"/>
    <col min="12270" max="12270" width="11.85546875" style="7" customWidth="1"/>
    <col min="12271" max="12271" width="14.7109375" style="7" customWidth="1"/>
    <col min="12272" max="12272" width="13.5703125" style="7" customWidth="1"/>
    <col min="12273" max="12273" width="13.140625" style="7" customWidth="1"/>
    <col min="12274" max="12274" width="13.42578125" style="7" customWidth="1"/>
    <col min="12275" max="12278" width="11.42578125" style="7"/>
    <col min="12279" max="12279" width="11.5703125" style="7" customWidth="1"/>
    <col min="12280" max="12282" width="11.42578125" style="7"/>
    <col min="12283" max="12283" width="12.7109375" style="7" customWidth="1"/>
    <col min="12284" max="12521" width="11.42578125" style="7"/>
    <col min="12522" max="12522" width="3" style="7" customWidth="1"/>
    <col min="12523" max="12525" width="11.42578125" style="7"/>
    <col min="12526" max="12526" width="11.85546875" style="7" customWidth="1"/>
    <col min="12527" max="12527" width="14.7109375" style="7" customWidth="1"/>
    <col min="12528" max="12528" width="13.5703125" style="7" customWidth="1"/>
    <col min="12529" max="12529" width="13.140625" style="7" customWidth="1"/>
    <col min="12530" max="12530" width="13.42578125" style="7" customWidth="1"/>
    <col min="12531" max="12534" width="11.42578125" style="7"/>
    <col min="12535" max="12535" width="11.5703125" style="7" customWidth="1"/>
    <col min="12536" max="12538" width="11.42578125" style="7"/>
    <col min="12539" max="12539" width="12.7109375" style="7" customWidth="1"/>
    <col min="12540" max="12777" width="11.42578125" style="7"/>
    <col min="12778" max="12778" width="3" style="7" customWidth="1"/>
    <col min="12779" max="12781" width="11.42578125" style="7"/>
    <col min="12782" max="12782" width="11.85546875" style="7" customWidth="1"/>
    <col min="12783" max="12783" width="14.7109375" style="7" customWidth="1"/>
    <col min="12784" max="12784" width="13.5703125" style="7" customWidth="1"/>
    <col min="12785" max="12785" width="13.140625" style="7" customWidth="1"/>
    <col min="12786" max="12786" width="13.42578125" style="7" customWidth="1"/>
    <col min="12787" max="12790" width="11.42578125" style="7"/>
    <col min="12791" max="12791" width="11.5703125" style="7" customWidth="1"/>
    <col min="12792" max="12794" width="11.42578125" style="7"/>
    <col min="12795" max="12795" width="12.7109375" style="7" customWidth="1"/>
    <col min="12796" max="13033" width="11.42578125" style="7"/>
    <col min="13034" max="13034" width="3" style="7" customWidth="1"/>
    <col min="13035" max="13037" width="11.42578125" style="7"/>
    <col min="13038" max="13038" width="11.85546875" style="7" customWidth="1"/>
    <col min="13039" max="13039" width="14.7109375" style="7" customWidth="1"/>
    <col min="13040" max="13040" width="13.5703125" style="7" customWidth="1"/>
    <col min="13041" max="13041" width="13.140625" style="7" customWidth="1"/>
    <col min="13042" max="13042" width="13.42578125" style="7" customWidth="1"/>
    <col min="13043" max="13046" width="11.42578125" style="7"/>
    <col min="13047" max="13047" width="11.5703125" style="7" customWidth="1"/>
    <col min="13048" max="13050" width="11.42578125" style="7"/>
    <col min="13051" max="13051" width="12.7109375" style="7" customWidth="1"/>
    <col min="13052" max="13289" width="11.42578125" style="7"/>
    <col min="13290" max="13290" width="3" style="7" customWidth="1"/>
    <col min="13291" max="13293" width="11.42578125" style="7"/>
    <col min="13294" max="13294" width="11.85546875" style="7" customWidth="1"/>
    <col min="13295" max="13295" width="14.7109375" style="7" customWidth="1"/>
    <col min="13296" max="13296" width="13.5703125" style="7" customWidth="1"/>
    <col min="13297" max="13297" width="13.140625" style="7" customWidth="1"/>
    <col min="13298" max="13298" width="13.42578125" style="7" customWidth="1"/>
    <col min="13299" max="13302" width="11.42578125" style="7"/>
    <col min="13303" max="13303" width="11.5703125" style="7" customWidth="1"/>
    <col min="13304" max="13306" width="11.42578125" style="7"/>
    <col min="13307" max="13307" width="12.7109375" style="7" customWidth="1"/>
    <col min="13308" max="13545" width="11.42578125" style="7"/>
    <col min="13546" max="13546" width="3" style="7" customWidth="1"/>
    <col min="13547" max="13549" width="11.42578125" style="7"/>
    <col min="13550" max="13550" width="11.85546875" style="7" customWidth="1"/>
    <col min="13551" max="13551" width="14.7109375" style="7" customWidth="1"/>
    <col min="13552" max="13552" width="13.5703125" style="7" customWidth="1"/>
    <col min="13553" max="13553" width="13.140625" style="7" customWidth="1"/>
    <col min="13554" max="13554" width="13.42578125" style="7" customWidth="1"/>
    <col min="13555" max="13558" width="11.42578125" style="7"/>
    <col min="13559" max="13559" width="11.5703125" style="7" customWidth="1"/>
    <col min="13560" max="13562" width="11.42578125" style="7"/>
    <col min="13563" max="13563" width="12.7109375" style="7" customWidth="1"/>
    <col min="13564" max="13801" width="11.42578125" style="7"/>
    <col min="13802" max="13802" width="3" style="7" customWidth="1"/>
    <col min="13803" max="13805" width="11.42578125" style="7"/>
    <col min="13806" max="13806" width="11.85546875" style="7" customWidth="1"/>
    <col min="13807" max="13807" width="14.7109375" style="7" customWidth="1"/>
    <col min="13808" max="13808" width="13.5703125" style="7" customWidth="1"/>
    <col min="13809" max="13809" width="13.140625" style="7" customWidth="1"/>
    <col min="13810" max="13810" width="13.42578125" style="7" customWidth="1"/>
    <col min="13811" max="13814" width="11.42578125" style="7"/>
    <col min="13815" max="13815" width="11.5703125" style="7" customWidth="1"/>
    <col min="13816" max="13818" width="11.42578125" style="7"/>
    <col min="13819" max="13819" width="12.7109375" style="7" customWidth="1"/>
    <col min="13820" max="14057" width="11.42578125" style="7"/>
    <col min="14058" max="14058" width="3" style="7" customWidth="1"/>
    <col min="14059" max="14061" width="11.42578125" style="7"/>
    <col min="14062" max="14062" width="11.85546875" style="7" customWidth="1"/>
    <col min="14063" max="14063" width="14.7109375" style="7" customWidth="1"/>
    <col min="14064" max="14064" width="13.5703125" style="7" customWidth="1"/>
    <col min="14065" max="14065" width="13.140625" style="7" customWidth="1"/>
    <col min="14066" max="14066" width="13.42578125" style="7" customWidth="1"/>
    <col min="14067" max="14070" width="11.42578125" style="7"/>
    <col min="14071" max="14071" width="11.5703125" style="7" customWidth="1"/>
    <col min="14072" max="14074" width="11.42578125" style="7"/>
    <col min="14075" max="14075" width="12.7109375" style="7" customWidth="1"/>
    <col min="14076" max="14313" width="11.42578125" style="7"/>
    <col min="14314" max="14314" width="3" style="7" customWidth="1"/>
    <col min="14315" max="14317" width="11.42578125" style="7"/>
    <col min="14318" max="14318" width="11.85546875" style="7" customWidth="1"/>
    <col min="14319" max="14319" width="14.7109375" style="7" customWidth="1"/>
    <col min="14320" max="14320" width="13.5703125" style="7" customWidth="1"/>
    <col min="14321" max="14321" width="13.140625" style="7" customWidth="1"/>
    <col min="14322" max="14322" width="13.42578125" style="7" customWidth="1"/>
    <col min="14323" max="14326" width="11.42578125" style="7"/>
    <col min="14327" max="14327" width="11.5703125" style="7" customWidth="1"/>
    <col min="14328" max="14330" width="11.42578125" style="7"/>
    <col min="14331" max="14331" width="12.7109375" style="7" customWidth="1"/>
    <col min="14332" max="14569" width="11.42578125" style="7"/>
    <col min="14570" max="14570" width="3" style="7" customWidth="1"/>
    <col min="14571" max="14573" width="11.42578125" style="7"/>
    <col min="14574" max="14574" width="11.85546875" style="7" customWidth="1"/>
    <col min="14575" max="14575" width="14.7109375" style="7" customWidth="1"/>
    <col min="14576" max="14576" width="13.5703125" style="7" customWidth="1"/>
    <col min="14577" max="14577" width="13.140625" style="7" customWidth="1"/>
    <col min="14578" max="14578" width="13.42578125" style="7" customWidth="1"/>
    <col min="14579" max="14582" width="11.42578125" style="7"/>
    <col min="14583" max="14583" width="11.5703125" style="7" customWidth="1"/>
    <col min="14584" max="14586" width="11.42578125" style="7"/>
    <col min="14587" max="14587" width="12.7109375" style="7" customWidth="1"/>
    <col min="14588" max="14825" width="11.42578125" style="7"/>
    <col min="14826" max="14826" width="3" style="7" customWidth="1"/>
    <col min="14827" max="14829" width="11.42578125" style="7"/>
    <col min="14830" max="14830" width="11.85546875" style="7" customWidth="1"/>
    <col min="14831" max="14831" width="14.7109375" style="7" customWidth="1"/>
    <col min="14832" max="14832" width="13.5703125" style="7" customWidth="1"/>
    <col min="14833" max="14833" width="13.140625" style="7" customWidth="1"/>
    <col min="14834" max="14834" width="13.42578125" style="7" customWidth="1"/>
    <col min="14835" max="14838" width="11.42578125" style="7"/>
    <col min="14839" max="14839" width="11.5703125" style="7" customWidth="1"/>
    <col min="14840" max="14842" width="11.42578125" style="7"/>
    <col min="14843" max="14843" width="12.7109375" style="7" customWidth="1"/>
    <col min="14844" max="15081" width="11.42578125" style="7"/>
    <col min="15082" max="15082" width="3" style="7" customWidth="1"/>
    <col min="15083" max="15085" width="11.42578125" style="7"/>
    <col min="15086" max="15086" width="11.85546875" style="7" customWidth="1"/>
    <col min="15087" max="15087" width="14.7109375" style="7" customWidth="1"/>
    <col min="15088" max="15088" width="13.5703125" style="7" customWidth="1"/>
    <col min="15089" max="15089" width="13.140625" style="7" customWidth="1"/>
    <col min="15090" max="15090" width="13.42578125" style="7" customWidth="1"/>
    <col min="15091" max="15094" width="11.42578125" style="7"/>
    <col min="15095" max="15095" width="11.5703125" style="7" customWidth="1"/>
    <col min="15096" max="15098" width="11.42578125" style="7"/>
    <col min="15099" max="15099" width="12.7109375" style="7" customWidth="1"/>
    <col min="15100" max="15337" width="11.42578125" style="7"/>
    <col min="15338" max="15338" width="3" style="7" customWidth="1"/>
    <col min="15339" max="15341" width="11.42578125" style="7"/>
    <col min="15342" max="15342" width="11.85546875" style="7" customWidth="1"/>
    <col min="15343" max="15343" width="14.7109375" style="7" customWidth="1"/>
    <col min="15344" max="15344" width="13.5703125" style="7" customWidth="1"/>
    <col min="15345" max="15345" width="13.140625" style="7" customWidth="1"/>
    <col min="15346" max="15346" width="13.42578125" style="7" customWidth="1"/>
    <col min="15347" max="15350" width="11.42578125" style="7"/>
    <col min="15351" max="15351" width="11.5703125" style="7" customWidth="1"/>
    <col min="15352" max="15354" width="11.42578125" style="7"/>
    <col min="15355" max="15355" width="12.7109375" style="7" customWidth="1"/>
    <col min="15356" max="15593" width="11.42578125" style="7"/>
    <col min="15594" max="15594" width="3" style="7" customWidth="1"/>
    <col min="15595" max="15597" width="11.42578125" style="7"/>
    <col min="15598" max="15598" width="11.85546875" style="7" customWidth="1"/>
    <col min="15599" max="15599" width="14.7109375" style="7" customWidth="1"/>
    <col min="15600" max="15600" width="13.5703125" style="7" customWidth="1"/>
    <col min="15601" max="15601" width="13.140625" style="7" customWidth="1"/>
    <col min="15602" max="15602" width="13.42578125" style="7" customWidth="1"/>
    <col min="15603" max="15606" width="11.42578125" style="7"/>
    <col min="15607" max="15607" width="11.5703125" style="7" customWidth="1"/>
    <col min="15608" max="15610" width="11.42578125" style="7"/>
    <col min="15611" max="15611" width="12.7109375" style="7" customWidth="1"/>
    <col min="15612" max="15849" width="11.42578125" style="7"/>
    <col min="15850" max="15850" width="3" style="7" customWidth="1"/>
    <col min="15851" max="15853" width="11.42578125" style="7"/>
    <col min="15854" max="15854" width="11.85546875" style="7" customWidth="1"/>
    <col min="15855" max="15855" width="14.7109375" style="7" customWidth="1"/>
    <col min="15856" max="15856" width="13.5703125" style="7" customWidth="1"/>
    <col min="15857" max="15857" width="13.140625" style="7" customWidth="1"/>
    <col min="15858" max="15858" width="13.42578125" style="7" customWidth="1"/>
    <col min="15859" max="15862" width="11.42578125" style="7"/>
    <col min="15863" max="15863" width="11.5703125" style="7" customWidth="1"/>
    <col min="15864" max="15866" width="11.42578125" style="7"/>
    <col min="15867" max="15867" width="12.7109375" style="7" customWidth="1"/>
    <col min="15868" max="16105" width="11.42578125" style="7"/>
    <col min="16106" max="16106" width="3" style="7" customWidth="1"/>
    <col min="16107" max="16109" width="11.42578125" style="7"/>
    <col min="16110" max="16110" width="11.85546875" style="7" customWidth="1"/>
    <col min="16111" max="16111" width="14.7109375" style="7" customWidth="1"/>
    <col min="16112" max="16112" width="13.5703125" style="7" customWidth="1"/>
    <col min="16113" max="16113" width="13.140625" style="7" customWidth="1"/>
    <col min="16114" max="16114" width="13.42578125" style="7" customWidth="1"/>
    <col min="16115" max="16118" width="11.42578125" style="7"/>
    <col min="16119" max="16119" width="11.5703125" style="7" customWidth="1"/>
    <col min="16120" max="16122" width="11.42578125" style="7"/>
    <col min="16123" max="16123" width="12.7109375" style="7" customWidth="1"/>
    <col min="16124" max="16358" width="11.42578125" style="7"/>
    <col min="16359" max="16384" width="10.85546875" style="7" customWidth="1"/>
  </cols>
  <sheetData>
    <row r="1" spans="1:208" s="1" customFormat="1" ht="79.5" customHeight="1" x14ac:dyDescent="0.3"/>
    <row r="2" spans="1:208" s="1" customFormat="1" ht="13.5" customHeight="1" x14ac:dyDescent="0.3"/>
    <row r="3" spans="1:208" s="9" customFormat="1" ht="39" customHeight="1" x14ac:dyDescent="0.3">
      <c r="A3" s="8"/>
      <c r="B3" s="139" t="s">
        <v>49</v>
      </c>
      <c r="C3" s="140"/>
      <c r="D3" s="140"/>
      <c r="E3" s="1"/>
      <c r="F3" s="139" t="s">
        <v>84</v>
      </c>
      <c r="G3" s="140"/>
      <c r="H3" s="14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</row>
    <row r="4" spans="1:208" s="9" customFormat="1" ht="63" customHeight="1" x14ac:dyDescent="0.3">
      <c r="A4" s="8"/>
      <c r="B4" s="10" t="s">
        <v>46</v>
      </c>
      <c r="C4" s="10" t="s">
        <v>47</v>
      </c>
      <c r="D4" s="10" t="s">
        <v>45</v>
      </c>
      <c r="E4" s="1"/>
      <c r="F4" s="10" t="s">
        <v>46</v>
      </c>
      <c r="G4" s="10" t="s">
        <v>47</v>
      </c>
      <c r="H4" s="10" t="s">
        <v>45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</row>
    <row r="5" spans="1:208" ht="20.100000000000001" customHeight="1" x14ac:dyDescent="0.3">
      <c r="B5" s="114"/>
      <c r="C5" s="115"/>
      <c r="D5" s="29"/>
      <c r="E5" s="1"/>
      <c r="F5" s="114"/>
      <c r="G5" s="115"/>
      <c r="H5" s="2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</row>
    <row r="6" spans="1:208" ht="20.100000000000001" customHeight="1" x14ac:dyDescent="0.3">
      <c r="B6" s="114"/>
      <c r="C6" s="115"/>
      <c r="D6" s="29"/>
      <c r="E6" s="1"/>
      <c r="F6" s="114"/>
      <c r="G6" s="115"/>
      <c r="H6" s="2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</row>
    <row r="7" spans="1:208" ht="20.100000000000001" customHeight="1" x14ac:dyDescent="0.3">
      <c r="B7" s="114"/>
      <c r="C7" s="116"/>
      <c r="D7" s="117"/>
      <c r="E7" s="1"/>
      <c r="F7" s="114"/>
      <c r="G7" s="116"/>
      <c r="H7" s="11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</row>
    <row r="8" spans="1:208" ht="20.100000000000001" customHeight="1" x14ac:dyDescent="0.3">
      <c r="B8" s="114"/>
      <c r="C8" s="116"/>
      <c r="D8" s="117"/>
      <c r="E8" s="1"/>
      <c r="F8" s="114"/>
      <c r="G8" s="116"/>
      <c r="H8" s="11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</row>
    <row r="9" spans="1:208" ht="20.100000000000001" customHeight="1" x14ac:dyDescent="0.3">
      <c r="B9" s="114"/>
      <c r="C9" s="116"/>
      <c r="D9" s="117"/>
      <c r="E9" s="1"/>
      <c r="F9" s="114"/>
      <c r="G9" s="116"/>
      <c r="H9" s="1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</row>
    <row r="10" spans="1:208" ht="20.100000000000001" customHeight="1" x14ac:dyDescent="0.3">
      <c r="B10" s="114"/>
      <c r="C10" s="116"/>
      <c r="D10" s="117"/>
      <c r="E10" s="1"/>
      <c r="F10" s="114"/>
      <c r="G10" s="116"/>
      <c r="H10" s="11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</row>
    <row r="11" spans="1:208" ht="20.100000000000001" customHeight="1" x14ac:dyDescent="0.3">
      <c r="B11" s="114"/>
      <c r="C11" s="116"/>
      <c r="D11" s="117"/>
      <c r="E11" s="1"/>
      <c r="F11" s="114"/>
      <c r="G11" s="116"/>
      <c r="H11" s="1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</row>
    <row r="12" spans="1:208" ht="20.100000000000001" customHeight="1" x14ac:dyDescent="0.3">
      <c r="B12" s="114"/>
      <c r="C12" s="116"/>
      <c r="D12" s="117"/>
      <c r="E12" s="1"/>
      <c r="F12" s="114"/>
      <c r="G12" s="116"/>
      <c r="H12" s="11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</row>
    <row r="13" spans="1:208" ht="20.100000000000001" customHeight="1" x14ac:dyDescent="0.3">
      <c r="B13" s="114"/>
      <c r="C13" s="116"/>
      <c r="D13" s="117"/>
      <c r="E13" s="1"/>
      <c r="F13" s="114"/>
      <c r="G13" s="116"/>
      <c r="H13" s="11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</row>
    <row r="14" spans="1:208" ht="20.100000000000001" customHeight="1" x14ac:dyDescent="0.3">
      <c r="B14" s="114"/>
      <c r="C14" s="116"/>
      <c r="D14" s="117"/>
      <c r="E14" s="1"/>
      <c r="F14" s="114"/>
      <c r="G14" s="116"/>
      <c r="H14" s="11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</row>
    <row r="15" spans="1:208" ht="20.100000000000001" customHeight="1" x14ac:dyDescent="0.3">
      <c r="B15" s="114"/>
      <c r="C15" s="116"/>
      <c r="D15" s="117"/>
      <c r="E15" s="1"/>
      <c r="F15" s="114"/>
      <c r="G15" s="116"/>
      <c r="H15" s="11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</row>
    <row r="16" spans="1:208" ht="20.100000000000001" customHeight="1" x14ac:dyDescent="0.3">
      <c r="B16" s="114"/>
      <c r="C16" s="116"/>
      <c r="D16" s="117"/>
      <c r="E16" s="1"/>
      <c r="F16" s="114"/>
      <c r="G16" s="116"/>
      <c r="H16" s="11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</row>
    <row r="17" spans="2:208" ht="20.100000000000001" customHeight="1" x14ac:dyDescent="0.3">
      <c r="B17" s="114"/>
      <c r="C17" s="116"/>
      <c r="D17" s="117"/>
      <c r="E17" s="1"/>
      <c r="F17" s="114"/>
      <c r="G17" s="116"/>
      <c r="H17" s="1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</row>
    <row r="18" spans="2:208" ht="20.100000000000001" customHeight="1" x14ac:dyDescent="0.3">
      <c r="B18" s="114"/>
      <c r="C18" s="116"/>
      <c r="D18" s="117"/>
      <c r="E18" s="1"/>
      <c r="F18" s="114"/>
      <c r="G18" s="116"/>
      <c r="H18" s="11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</row>
    <row r="19" spans="2:208" ht="20.100000000000001" customHeight="1" x14ac:dyDescent="0.3">
      <c r="B19" s="114"/>
      <c r="C19" s="116"/>
      <c r="D19" s="117"/>
      <c r="E19" s="1"/>
      <c r="F19" s="114"/>
      <c r="G19" s="116"/>
      <c r="H19" s="11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</row>
    <row r="20" spans="2:208" ht="20.100000000000001" customHeight="1" x14ac:dyDescent="0.3">
      <c r="B20" s="114"/>
      <c r="C20" s="116"/>
      <c r="D20" s="117"/>
      <c r="E20" s="1"/>
      <c r="F20" s="114"/>
      <c r="G20" s="116"/>
      <c r="H20" s="11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</row>
    <row r="21" spans="2:208" ht="20.100000000000001" customHeight="1" x14ac:dyDescent="0.3">
      <c r="B21" s="114"/>
      <c r="C21" s="116"/>
      <c r="D21" s="117"/>
      <c r="E21" s="1"/>
      <c r="F21" s="114"/>
      <c r="G21" s="116"/>
      <c r="H21" s="11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</row>
    <row r="22" spans="2:208" ht="20.100000000000001" customHeight="1" x14ac:dyDescent="0.3">
      <c r="B22" s="114"/>
      <c r="C22" s="116"/>
      <c r="D22" s="117"/>
      <c r="E22" s="1"/>
      <c r="F22" s="114"/>
      <c r="G22" s="116"/>
      <c r="H22" s="11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</row>
    <row r="23" spans="2:208" ht="20.100000000000001" customHeight="1" x14ac:dyDescent="0.3">
      <c r="B23" s="114"/>
      <c r="C23" s="116"/>
      <c r="D23" s="117"/>
      <c r="E23" s="1"/>
      <c r="F23" s="114"/>
      <c r="G23" s="116"/>
      <c r="H23" s="1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</row>
    <row r="24" spans="2:208" ht="20.100000000000001" customHeight="1" x14ac:dyDescent="0.3">
      <c r="B24" s="114"/>
      <c r="C24" s="116"/>
      <c r="D24" s="117"/>
      <c r="E24" s="1"/>
      <c r="F24" s="114"/>
      <c r="G24" s="116"/>
      <c r="H24" s="1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</row>
    <row r="25" spans="2:208" ht="20.100000000000001" customHeight="1" x14ac:dyDescent="0.3">
      <c r="B25" s="114"/>
      <c r="C25" s="116"/>
      <c r="D25" s="117"/>
      <c r="E25" s="1"/>
      <c r="F25" s="114"/>
      <c r="G25" s="116"/>
      <c r="H25" s="1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</row>
    <row r="26" spans="2:208" ht="20.100000000000001" customHeight="1" x14ac:dyDescent="0.3">
      <c r="B26" s="114"/>
      <c r="C26" s="116"/>
      <c r="D26" s="117"/>
      <c r="E26" s="1"/>
      <c r="F26" s="114"/>
      <c r="G26" s="116"/>
      <c r="H26" s="1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</row>
    <row r="27" spans="2:208" ht="20.100000000000001" customHeight="1" x14ac:dyDescent="0.3">
      <c r="B27" s="114"/>
      <c r="C27" s="116"/>
      <c r="D27" s="117"/>
      <c r="E27" s="1"/>
      <c r="F27" s="114"/>
      <c r="G27" s="116"/>
      <c r="H27" s="1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</row>
    <row r="28" spans="2:208" ht="20.100000000000001" customHeight="1" x14ac:dyDescent="0.3">
      <c r="B28" s="114"/>
      <c r="C28" s="116"/>
      <c r="D28" s="117"/>
      <c r="E28" s="1"/>
      <c r="F28" s="114"/>
      <c r="G28" s="116"/>
      <c r="H28" s="1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</row>
    <row r="29" spans="2:208" ht="20.100000000000001" customHeight="1" x14ac:dyDescent="0.3">
      <c r="B29" s="114"/>
      <c r="C29" s="116"/>
      <c r="D29" s="117"/>
      <c r="E29" s="1"/>
      <c r="F29" s="114"/>
      <c r="G29" s="116"/>
      <c r="H29" s="1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</row>
    <row r="30" spans="2:208" ht="20.100000000000001" customHeight="1" x14ac:dyDescent="0.3">
      <c r="B30" s="114"/>
      <c r="C30" s="116"/>
      <c r="D30" s="117"/>
      <c r="E30" s="1"/>
      <c r="F30" s="114"/>
      <c r="G30" s="116"/>
      <c r="H30" s="1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</row>
    <row r="31" spans="2:208" ht="20.100000000000001" customHeight="1" x14ac:dyDescent="0.3">
      <c r="B31" s="114"/>
      <c r="C31" s="116"/>
      <c r="D31" s="117"/>
      <c r="E31" s="1"/>
      <c r="F31" s="114"/>
      <c r="G31" s="116"/>
      <c r="H31" s="1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</row>
    <row r="32" spans="2:208" ht="20.100000000000001" customHeight="1" x14ac:dyDescent="0.3">
      <c r="B32" s="114"/>
      <c r="C32" s="116"/>
      <c r="D32" s="117"/>
      <c r="E32" s="1"/>
      <c r="F32" s="114"/>
      <c r="G32" s="116"/>
      <c r="H32" s="1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</row>
    <row r="33" spans="2:211" ht="20.100000000000001" customHeight="1" x14ac:dyDescent="0.3">
      <c r="B33" s="114"/>
      <c r="C33" s="116"/>
      <c r="D33" s="117"/>
      <c r="E33" s="1"/>
      <c r="F33" s="114"/>
      <c r="G33" s="116"/>
      <c r="H33" s="1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</row>
    <row r="34" spans="2:211" ht="20.100000000000001" customHeight="1" x14ac:dyDescent="0.3">
      <c r="B34" s="114"/>
      <c r="C34" s="116"/>
      <c r="D34" s="117"/>
      <c r="E34" s="1"/>
      <c r="F34" s="114"/>
      <c r="G34" s="116"/>
      <c r="H34" s="1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</row>
    <row r="35" spans="2:211" ht="20.100000000000001" customHeight="1" x14ac:dyDescent="0.3">
      <c r="B35" s="114"/>
      <c r="C35" s="116"/>
      <c r="D35" s="117"/>
      <c r="E35" s="1"/>
      <c r="F35" s="114"/>
      <c r="G35" s="116"/>
      <c r="H35" s="1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</row>
    <row r="36" spans="2:211" ht="20.100000000000001" customHeight="1" x14ac:dyDescent="0.3">
      <c r="B36" s="114"/>
      <c r="C36" s="116"/>
      <c r="D36" s="117"/>
      <c r="E36" s="1"/>
      <c r="F36" s="114"/>
      <c r="G36" s="116"/>
      <c r="H36" s="1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</row>
    <row r="37" spans="2:211" ht="20.100000000000001" customHeight="1" x14ac:dyDescent="0.3">
      <c r="B37" s="114"/>
      <c r="C37" s="116"/>
      <c r="D37" s="117"/>
      <c r="E37" s="1"/>
      <c r="F37" s="114"/>
      <c r="G37" s="116"/>
      <c r="H37" s="1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</row>
    <row r="38" spans="2:211" ht="20.100000000000001" customHeight="1" x14ac:dyDescent="0.3">
      <c r="B38" s="114"/>
      <c r="C38" s="116"/>
      <c r="D38" s="117"/>
      <c r="E38" s="1"/>
      <c r="F38" s="114"/>
      <c r="G38" s="116"/>
      <c r="H38" s="1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</row>
    <row r="39" spans="2:211" ht="20.100000000000001" customHeight="1" x14ac:dyDescent="0.3">
      <c r="B39" s="114"/>
      <c r="C39" s="116"/>
      <c r="D39" s="117"/>
      <c r="E39" s="1"/>
      <c r="F39" s="114"/>
      <c r="G39" s="116"/>
      <c r="H39" s="1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</row>
    <row r="40" spans="2:211" ht="20.100000000000001" customHeight="1" x14ac:dyDescent="0.3">
      <c r="B40" s="114"/>
      <c r="C40" s="116"/>
      <c r="D40" s="117"/>
      <c r="E40" s="1"/>
      <c r="F40" s="114"/>
      <c r="G40" s="116"/>
      <c r="H40" s="1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</row>
    <row r="41" spans="2:211" ht="20.100000000000001" customHeight="1" x14ac:dyDescent="0.3">
      <c r="B41" s="114"/>
      <c r="C41" s="116"/>
      <c r="D41" s="117"/>
      <c r="E41" s="1"/>
      <c r="F41" s="114"/>
      <c r="G41" s="116"/>
      <c r="H41" s="1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</row>
    <row r="42" spans="2:211" ht="20.100000000000001" customHeight="1" x14ac:dyDescent="0.3">
      <c r="B42" s="114"/>
      <c r="C42" s="116"/>
      <c r="D42" s="117"/>
      <c r="E42" s="1"/>
      <c r="F42" s="114"/>
      <c r="G42" s="116"/>
      <c r="H42" s="1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</row>
    <row r="43" spans="2:211" ht="20.100000000000001" customHeight="1" x14ac:dyDescent="0.3">
      <c r="B43" s="114"/>
      <c r="C43" s="116"/>
      <c r="D43" s="117"/>
      <c r="E43" s="1"/>
      <c r="F43" s="114"/>
      <c r="G43" s="116"/>
      <c r="H43" s="1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</row>
    <row r="44" spans="2:211" ht="20.100000000000001" customHeight="1" x14ac:dyDescent="0.3">
      <c r="B44" s="114"/>
      <c r="C44" s="116"/>
      <c r="D44" s="117"/>
      <c r="E44" s="1"/>
      <c r="F44" s="114"/>
      <c r="G44" s="116"/>
      <c r="H44" s="1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</row>
    <row r="45" spans="2:211" ht="20.100000000000001" customHeight="1" x14ac:dyDescent="0.3">
      <c r="B45" s="114"/>
      <c r="C45" s="116"/>
      <c r="D45" s="117"/>
      <c r="E45" s="1"/>
      <c r="F45" s="114"/>
      <c r="G45" s="116"/>
      <c r="H45" s="1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</row>
    <row r="46" spans="2:211" ht="13.5" customHeight="1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</row>
    <row r="47" spans="2:211" s="1" customFormat="1" x14ac:dyDescent="0.3">
      <c r="B47" s="38" t="s">
        <v>48</v>
      </c>
      <c r="F47" s="38" t="s">
        <v>48</v>
      </c>
    </row>
    <row r="48" spans="2:211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</sheetData>
  <sheetProtection password="B77A" sheet="1" objects="1" scenarios="1" formatColumns="0" formatRows="0" insertRows="0" deleteRows="0" sort="0" autoFilter="0"/>
  <mergeCells count="2">
    <mergeCell ref="B3:D3"/>
    <mergeCell ref="F3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4165C-384E-4A1E-A7B7-3ACDC027AD17}">
  <sheetPr codeName="Hoja3"/>
  <dimension ref="A1:HK134"/>
  <sheetViews>
    <sheetView zoomScale="70" zoomScaleNormal="70" workbookViewId="0">
      <selection activeCell="K13" sqref="K13"/>
    </sheetView>
  </sheetViews>
  <sheetFormatPr baseColWidth="10" defaultColWidth="11.42578125" defaultRowHeight="16.5" x14ac:dyDescent="0.3"/>
  <cols>
    <col min="1" max="1" width="4.5703125" style="1" customWidth="1"/>
    <col min="2" max="2" width="37.140625" style="7" customWidth="1"/>
    <col min="3" max="3" width="29.28515625" style="7" customWidth="1"/>
    <col min="4" max="4" width="24.85546875" style="7" customWidth="1"/>
    <col min="5" max="5" width="26" style="7" customWidth="1"/>
    <col min="6" max="15" width="25.5703125" style="7" customWidth="1"/>
    <col min="16" max="16" width="27.42578125" style="7" customWidth="1"/>
    <col min="17" max="241" width="10.85546875" style="7"/>
    <col min="242" max="242" width="3" style="7" customWidth="1"/>
    <col min="243" max="245" width="10.85546875" style="7"/>
    <col min="246" max="246" width="11.85546875" style="7" customWidth="1"/>
    <col min="247" max="247" width="14.7109375" style="7" customWidth="1"/>
    <col min="248" max="248" width="13.5703125" style="7" customWidth="1"/>
    <col min="249" max="249" width="13.140625" style="7" customWidth="1"/>
    <col min="250" max="250" width="13.42578125" style="7" customWidth="1"/>
    <col min="251" max="254" width="10.85546875" style="7"/>
    <col min="255" max="255" width="11.5703125" style="7" customWidth="1"/>
    <col min="256" max="258" width="10.85546875" style="7"/>
    <col min="259" max="259" width="12.7109375" style="7" customWidth="1"/>
    <col min="260" max="497" width="10.85546875" style="7"/>
    <col min="498" max="498" width="3" style="7" customWidth="1"/>
    <col min="499" max="501" width="10.85546875" style="7"/>
    <col min="502" max="502" width="11.85546875" style="7" customWidth="1"/>
    <col min="503" max="503" width="14.7109375" style="7" customWidth="1"/>
    <col min="504" max="504" width="13.5703125" style="7" customWidth="1"/>
    <col min="505" max="505" width="13.140625" style="7" customWidth="1"/>
    <col min="506" max="506" width="13.42578125" style="7" customWidth="1"/>
    <col min="507" max="510" width="10.85546875" style="7"/>
    <col min="511" max="511" width="11.5703125" style="7" customWidth="1"/>
    <col min="512" max="514" width="10.85546875" style="7"/>
    <col min="515" max="515" width="12.7109375" style="7" customWidth="1"/>
    <col min="516" max="753" width="10.85546875" style="7"/>
    <col min="754" max="754" width="3" style="7" customWidth="1"/>
    <col min="755" max="757" width="10.85546875" style="7"/>
    <col min="758" max="758" width="11.85546875" style="7" customWidth="1"/>
    <col min="759" max="759" width="14.7109375" style="7" customWidth="1"/>
    <col min="760" max="760" width="13.5703125" style="7" customWidth="1"/>
    <col min="761" max="761" width="13.140625" style="7" customWidth="1"/>
    <col min="762" max="762" width="13.42578125" style="7" customWidth="1"/>
    <col min="763" max="766" width="10.85546875" style="7"/>
    <col min="767" max="767" width="11.5703125" style="7" customWidth="1"/>
    <col min="768" max="770" width="10.85546875" style="7"/>
    <col min="771" max="771" width="12.7109375" style="7" customWidth="1"/>
    <col min="772" max="1009" width="10.85546875" style="7"/>
    <col min="1010" max="1010" width="3" style="7" customWidth="1"/>
    <col min="1011" max="1013" width="10.85546875" style="7"/>
    <col min="1014" max="1014" width="11.85546875" style="7" customWidth="1"/>
    <col min="1015" max="1015" width="14.7109375" style="7" customWidth="1"/>
    <col min="1016" max="1016" width="13.5703125" style="7" customWidth="1"/>
    <col min="1017" max="1017" width="13.140625" style="7" customWidth="1"/>
    <col min="1018" max="1018" width="13.42578125" style="7" customWidth="1"/>
    <col min="1019" max="1022" width="10.85546875" style="7"/>
    <col min="1023" max="1023" width="11.5703125" style="7" customWidth="1"/>
    <col min="1024" max="1026" width="10.85546875" style="7"/>
    <col min="1027" max="1027" width="12.7109375" style="7" customWidth="1"/>
    <col min="1028" max="1265" width="10.85546875" style="7"/>
    <col min="1266" max="1266" width="3" style="7" customWidth="1"/>
    <col min="1267" max="1269" width="10.85546875" style="7"/>
    <col min="1270" max="1270" width="11.85546875" style="7" customWidth="1"/>
    <col min="1271" max="1271" width="14.7109375" style="7" customWidth="1"/>
    <col min="1272" max="1272" width="13.5703125" style="7" customWidth="1"/>
    <col min="1273" max="1273" width="13.140625" style="7" customWidth="1"/>
    <col min="1274" max="1274" width="13.42578125" style="7" customWidth="1"/>
    <col min="1275" max="1278" width="10.85546875" style="7"/>
    <col min="1279" max="1279" width="11.5703125" style="7" customWidth="1"/>
    <col min="1280" max="1282" width="10.85546875" style="7"/>
    <col min="1283" max="1283" width="12.7109375" style="7" customWidth="1"/>
    <col min="1284" max="1521" width="10.85546875" style="7"/>
    <col min="1522" max="1522" width="3" style="7" customWidth="1"/>
    <col min="1523" max="1525" width="10.85546875" style="7"/>
    <col min="1526" max="1526" width="11.85546875" style="7" customWidth="1"/>
    <col min="1527" max="1527" width="14.7109375" style="7" customWidth="1"/>
    <col min="1528" max="1528" width="13.5703125" style="7" customWidth="1"/>
    <col min="1529" max="1529" width="13.140625" style="7" customWidth="1"/>
    <col min="1530" max="1530" width="13.42578125" style="7" customWidth="1"/>
    <col min="1531" max="1534" width="10.85546875" style="7"/>
    <col min="1535" max="1535" width="11.5703125" style="7" customWidth="1"/>
    <col min="1536" max="1538" width="10.85546875" style="7"/>
    <col min="1539" max="1539" width="12.7109375" style="7" customWidth="1"/>
    <col min="1540" max="1777" width="10.85546875" style="7"/>
    <col min="1778" max="1778" width="3" style="7" customWidth="1"/>
    <col min="1779" max="1781" width="10.85546875" style="7"/>
    <col min="1782" max="1782" width="11.85546875" style="7" customWidth="1"/>
    <col min="1783" max="1783" width="14.7109375" style="7" customWidth="1"/>
    <col min="1784" max="1784" width="13.5703125" style="7" customWidth="1"/>
    <col min="1785" max="1785" width="13.140625" style="7" customWidth="1"/>
    <col min="1786" max="1786" width="13.42578125" style="7" customWidth="1"/>
    <col min="1787" max="1790" width="10.85546875" style="7"/>
    <col min="1791" max="1791" width="11.5703125" style="7" customWidth="1"/>
    <col min="1792" max="1794" width="10.85546875" style="7"/>
    <col min="1795" max="1795" width="12.7109375" style="7" customWidth="1"/>
    <col min="1796" max="2033" width="10.85546875" style="7"/>
    <col min="2034" max="2034" width="3" style="7" customWidth="1"/>
    <col min="2035" max="2037" width="10.85546875" style="7"/>
    <col min="2038" max="2038" width="11.85546875" style="7" customWidth="1"/>
    <col min="2039" max="2039" width="14.7109375" style="7" customWidth="1"/>
    <col min="2040" max="2040" width="13.5703125" style="7" customWidth="1"/>
    <col min="2041" max="2041" width="13.140625" style="7" customWidth="1"/>
    <col min="2042" max="2042" width="13.42578125" style="7" customWidth="1"/>
    <col min="2043" max="2046" width="10.85546875" style="7"/>
    <col min="2047" max="2047" width="11.5703125" style="7" customWidth="1"/>
    <col min="2048" max="2050" width="10.85546875" style="7"/>
    <col min="2051" max="2051" width="12.7109375" style="7" customWidth="1"/>
    <col min="2052" max="2289" width="10.85546875" style="7"/>
    <col min="2290" max="2290" width="3" style="7" customWidth="1"/>
    <col min="2291" max="2293" width="10.85546875" style="7"/>
    <col min="2294" max="2294" width="11.85546875" style="7" customWidth="1"/>
    <col min="2295" max="2295" width="14.7109375" style="7" customWidth="1"/>
    <col min="2296" max="2296" width="13.5703125" style="7" customWidth="1"/>
    <col min="2297" max="2297" width="13.140625" style="7" customWidth="1"/>
    <col min="2298" max="2298" width="13.42578125" style="7" customWidth="1"/>
    <col min="2299" max="2302" width="10.85546875" style="7"/>
    <col min="2303" max="2303" width="11.5703125" style="7" customWidth="1"/>
    <col min="2304" max="2306" width="10.85546875" style="7"/>
    <col min="2307" max="2307" width="12.7109375" style="7" customWidth="1"/>
    <col min="2308" max="2545" width="10.85546875" style="7"/>
    <col min="2546" max="2546" width="3" style="7" customWidth="1"/>
    <col min="2547" max="2549" width="10.85546875" style="7"/>
    <col min="2550" max="2550" width="11.85546875" style="7" customWidth="1"/>
    <col min="2551" max="2551" width="14.7109375" style="7" customWidth="1"/>
    <col min="2552" max="2552" width="13.5703125" style="7" customWidth="1"/>
    <col min="2553" max="2553" width="13.140625" style="7" customWidth="1"/>
    <col min="2554" max="2554" width="13.42578125" style="7" customWidth="1"/>
    <col min="2555" max="2558" width="10.85546875" style="7"/>
    <col min="2559" max="2559" width="11.5703125" style="7" customWidth="1"/>
    <col min="2560" max="2562" width="10.85546875" style="7"/>
    <col min="2563" max="2563" width="12.7109375" style="7" customWidth="1"/>
    <col min="2564" max="2801" width="10.85546875" style="7"/>
    <col min="2802" max="2802" width="3" style="7" customWidth="1"/>
    <col min="2803" max="2805" width="10.85546875" style="7"/>
    <col min="2806" max="2806" width="11.85546875" style="7" customWidth="1"/>
    <col min="2807" max="2807" width="14.7109375" style="7" customWidth="1"/>
    <col min="2808" max="2808" width="13.5703125" style="7" customWidth="1"/>
    <col min="2809" max="2809" width="13.140625" style="7" customWidth="1"/>
    <col min="2810" max="2810" width="13.42578125" style="7" customWidth="1"/>
    <col min="2811" max="2814" width="10.85546875" style="7"/>
    <col min="2815" max="2815" width="11.5703125" style="7" customWidth="1"/>
    <col min="2816" max="2818" width="10.85546875" style="7"/>
    <col min="2819" max="2819" width="12.7109375" style="7" customWidth="1"/>
    <col min="2820" max="3057" width="10.85546875" style="7"/>
    <col min="3058" max="3058" width="3" style="7" customWidth="1"/>
    <col min="3059" max="3061" width="10.85546875" style="7"/>
    <col min="3062" max="3062" width="11.85546875" style="7" customWidth="1"/>
    <col min="3063" max="3063" width="14.7109375" style="7" customWidth="1"/>
    <col min="3064" max="3064" width="13.5703125" style="7" customWidth="1"/>
    <col min="3065" max="3065" width="13.140625" style="7" customWidth="1"/>
    <col min="3066" max="3066" width="13.42578125" style="7" customWidth="1"/>
    <col min="3067" max="3070" width="10.85546875" style="7"/>
    <col min="3071" max="3071" width="11.5703125" style="7" customWidth="1"/>
    <col min="3072" max="3074" width="10.85546875" style="7"/>
    <col min="3075" max="3075" width="12.7109375" style="7" customWidth="1"/>
    <col min="3076" max="3313" width="10.85546875" style="7"/>
    <col min="3314" max="3314" width="3" style="7" customWidth="1"/>
    <col min="3315" max="3317" width="10.85546875" style="7"/>
    <col min="3318" max="3318" width="11.85546875" style="7" customWidth="1"/>
    <col min="3319" max="3319" width="14.7109375" style="7" customWidth="1"/>
    <col min="3320" max="3320" width="13.5703125" style="7" customWidth="1"/>
    <col min="3321" max="3321" width="13.140625" style="7" customWidth="1"/>
    <col min="3322" max="3322" width="13.42578125" style="7" customWidth="1"/>
    <col min="3323" max="3326" width="10.85546875" style="7"/>
    <col min="3327" max="3327" width="11.5703125" style="7" customWidth="1"/>
    <col min="3328" max="3330" width="10.85546875" style="7"/>
    <col min="3331" max="3331" width="12.7109375" style="7" customWidth="1"/>
    <col min="3332" max="3569" width="10.85546875" style="7"/>
    <col min="3570" max="3570" width="3" style="7" customWidth="1"/>
    <col min="3571" max="3573" width="10.85546875" style="7"/>
    <col min="3574" max="3574" width="11.85546875" style="7" customWidth="1"/>
    <col min="3575" max="3575" width="14.7109375" style="7" customWidth="1"/>
    <col min="3576" max="3576" width="13.5703125" style="7" customWidth="1"/>
    <col min="3577" max="3577" width="13.140625" style="7" customWidth="1"/>
    <col min="3578" max="3578" width="13.42578125" style="7" customWidth="1"/>
    <col min="3579" max="3582" width="10.85546875" style="7"/>
    <col min="3583" max="3583" width="11.5703125" style="7" customWidth="1"/>
    <col min="3584" max="3586" width="10.85546875" style="7"/>
    <col min="3587" max="3587" width="12.7109375" style="7" customWidth="1"/>
    <col min="3588" max="3825" width="10.85546875" style="7"/>
    <col min="3826" max="3826" width="3" style="7" customWidth="1"/>
    <col min="3827" max="3829" width="10.85546875" style="7"/>
    <col min="3830" max="3830" width="11.85546875" style="7" customWidth="1"/>
    <col min="3831" max="3831" width="14.7109375" style="7" customWidth="1"/>
    <col min="3832" max="3832" width="13.5703125" style="7" customWidth="1"/>
    <col min="3833" max="3833" width="13.140625" style="7" customWidth="1"/>
    <col min="3834" max="3834" width="13.42578125" style="7" customWidth="1"/>
    <col min="3835" max="3838" width="10.85546875" style="7"/>
    <col min="3839" max="3839" width="11.5703125" style="7" customWidth="1"/>
    <col min="3840" max="3842" width="10.85546875" style="7"/>
    <col min="3843" max="3843" width="12.7109375" style="7" customWidth="1"/>
    <col min="3844" max="4081" width="10.85546875" style="7"/>
    <col min="4082" max="4082" width="3" style="7" customWidth="1"/>
    <col min="4083" max="4085" width="10.85546875" style="7"/>
    <col min="4086" max="4086" width="11.85546875" style="7" customWidth="1"/>
    <col min="4087" max="4087" width="14.7109375" style="7" customWidth="1"/>
    <col min="4088" max="4088" width="13.5703125" style="7" customWidth="1"/>
    <col min="4089" max="4089" width="13.140625" style="7" customWidth="1"/>
    <col min="4090" max="4090" width="13.42578125" style="7" customWidth="1"/>
    <col min="4091" max="4094" width="10.85546875" style="7"/>
    <col min="4095" max="4095" width="11.5703125" style="7" customWidth="1"/>
    <col min="4096" max="4098" width="10.85546875" style="7"/>
    <col min="4099" max="4099" width="12.7109375" style="7" customWidth="1"/>
    <col min="4100" max="4337" width="10.85546875" style="7"/>
    <col min="4338" max="4338" width="3" style="7" customWidth="1"/>
    <col min="4339" max="4341" width="10.85546875" style="7"/>
    <col min="4342" max="4342" width="11.85546875" style="7" customWidth="1"/>
    <col min="4343" max="4343" width="14.7109375" style="7" customWidth="1"/>
    <col min="4344" max="4344" width="13.5703125" style="7" customWidth="1"/>
    <col min="4345" max="4345" width="13.140625" style="7" customWidth="1"/>
    <col min="4346" max="4346" width="13.42578125" style="7" customWidth="1"/>
    <col min="4347" max="4350" width="10.85546875" style="7"/>
    <col min="4351" max="4351" width="11.5703125" style="7" customWidth="1"/>
    <col min="4352" max="4354" width="10.85546875" style="7"/>
    <col min="4355" max="4355" width="12.7109375" style="7" customWidth="1"/>
    <col min="4356" max="4593" width="10.85546875" style="7"/>
    <col min="4594" max="4594" width="3" style="7" customWidth="1"/>
    <col min="4595" max="4597" width="10.85546875" style="7"/>
    <col min="4598" max="4598" width="11.85546875" style="7" customWidth="1"/>
    <col min="4599" max="4599" width="14.7109375" style="7" customWidth="1"/>
    <col min="4600" max="4600" width="13.5703125" style="7" customWidth="1"/>
    <col min="4601" max="4601" width="13.140625" style="7" customWidth="1"/>
    <col min="4602" max="4602" width="13.42578125" style="7" customWidth="1"/>
    <col min="4603" max="4606" width="10.85546875" style="7"/>
    <col min="4607" max="4607" width="11.5703125" style="7" customWidth="1"/>
    <col min="4608" max="4610" width="10.85546875" style="7"/>
    <col min="4611" max="4611" width="12.7109375" style="7" customWidth="1"/>
    <col min="4612" max="4849" width="10.85546875" style="7"/>
    <col min="4850" max="4850" width="3" style="7" customWidth="1"/>
    <col min="4851" max="4853" width="10.85546875" style="7"/>
    <col min="4854" max="4854" width="11.85546875" style="7" customWidth="1"/>
    <col min="4855" max="4855" width="14.7109375" style="7" customWidth="1"/>
    <col min="4856" max="4856" width="13.5703125" style="7" customWidth="1"/>
    <col min="4857" max="4857" width="13.140625" style="7" customWidth="1"/>
    <col min="4858" max="4858" width="13.42578125" style="7" customWidth="1"/>
    <col min="4859" max="4862" width="10.85546875" style="7"/>
    <col min="4863" max="4863" width="11.5703125" style="7" customWidth="1"/>
    <col min="4864" max="4866" width="10.85546875" style="7"/>
    <col min="4867" max="4867" width="12.7109375" style="7" customWidth="1"/>
    <col min="4868" max="5105" width="10.85546875" style="7"/>
    <col min="5106" max="5106" width="3" style="7" customWidth="1"/>
    <col min="5107" max="5109" width="10.85546875" style="7"/>
    <col min="5110" max="5110" width="11.85546875" style="7" customWidth="1"/>
    <col min="5111" max="5111" width="14.7109375" style="7" customWidth="1"/>
    <col min="5112" max="5112" width="13.5703125" style="7" customWidth="1"/>
    <col min="5113" max="5113" width="13.140625" style="7" customWidth="1"/>
    <col min="5114" max="5114" width="13.42578125" style="7" customWidth="1"/>
    <col min="5115" max="5118" width="10.85546875" style="7"/>
    <col min="5119" max="5119" width="11.5703125" style="7" customWidth="1"/>
    <col min="5120" max="5122" width="10.85546875" style="7"/>
    <col min="5123" max="5123" width="12.7109375" style="7" customWidth="1"/>
    <col min="5124" max="5361" width="10.85546875" style="7"/>
    <col min="5362" max="5362" width="3" style="7" customWidth="1"/>
    <col min="5363" max="5365" width="10.85546875" style="7"/>
    <col min="5366" max="5366" width="11.85546875" style="7" customWidth="1"/>
    <col min="5367" max="5367" width="14.7109375" style="7" customWidth="1"/>
    <col min="5368" max="5368" width="13.5703125" style="7" customWidth="1"/>
    <col min="5369" max="5369" width="13.140625" style="7" customWidth="1"/>
    <col min="5370" max="5370" width="13.42578125" style="7" customWidth="1"/>
    <col min="5371" max="5374" width="10.85546875" style="7"/>
    <col min="5375" max="5375" width="11.5703125" style="7" customWidth="1"/>
    <col min="5376" max="5378" width="10.85546875" style="7"/>
    <col min="5379" max="5379" width="12.7109375" style="7" customWidth="1"/>
    <col min="5380" max="5617" width="10.85546875" style="7"/>
    <col min="5618" max="5618" width="3" style="7" customWidth="1"/>
    <col min="5619" max="5621" width="10.85546875" style="7"/>
    <col min="5622" max="5622" width="11.85546875" style="7" customWidth="1"/>
    <col min="5623" max="5623" width="14.7109375" style="7" customWidth="1"/>
    <col min="5624" max="5624" width="13.5703125" style="7" customWidth="1"/>
    <col min="5625" max="5625" width="13.140625" style="7" customWidth="1"/>
    <col min="5626" max="5626" width="13.42578125" style="7" customWidth="1"/>
    <col min="5627" max="5630" width="10.85546875" style="7"/>
    <col min="5631" max="5631" width="11.5703125" style="7" customWidth="1"/>
    <col min="5632" max="5634" width="10.85546875" style="7"/>
    <col min="5635" max="5635" width="12.7109375" style="7" customWidth="1"/>
    <col min="5636" max="5873" width="10.85546875" style="7"/>
    <col min="5874" max="5874" width="3" style="7" customWidth="1"/>
    <col min="5875" max="5877" width="10.85546875" style="7"/>
    <col min="5878" max="5878" width="11.85546875" style="7" customWidth="1"/>
    <col min="5879" max="5879" width="14.7109375" style="7" customWidth="1"/>
    <col min="5880" max="5880" width="13.5703125" style="7" customWidth="1"/>
    <col min="5881" max="5881" width="13.140625" style="7" customWidth="1"/>
    <col min="5882" max="5882" width="13.42578125" style="7" customWidth="1"/>
    <col min="5883" max="5886" width="10.85546875" style="7"/>
    <col min="5887" max="5887" width="11.5703125" style="7" customWidth="1"/>
    <col min="5888" max="5890" width="10.85546875" style="7"/>
    <col min="5891" max="5891" width="12.7109375" style="7" customWidth="1"/>
    <col min="5892" max="6129" width="10.85546875" style="7"/>
    <col min="6130" max="6130" width="3" style="7" customWidth="1"/>
    <col min="6131" max="6133" width="10.85546875" style="7"/>
    <col min="6134" max="6134" width="11.85546875" style="7" customWidth="1"/>
    <col min="6135" max="6135" width="14.7109375" style="7" customWidth="1"/>
    <col min="6136" max="6136" width="13.5703125" style="7" customWidth="1"/>
    <col min="6137" max="6137" width="13.140625" style="7" customWidth="1"/>
    <col min="6138" max="6138" width="13.42578125" style="7" customWidth="1"/>
    <col min="6139" max="6142" width="10.85546875" style="7"/>
    <col min="6143" max="6143" width="11.5703125" style="7" customWidth="1"/>
    <col min="6144" max="6146" width="10.85546875" style="7"/>
    <col min="6147" max="6147" width="12.7109375" style="7" customWidth="1"/>
    <col min="6148" max="6385" width="10.85546875" style="7"/>
    <col min="6386" max="6386" width="3" style="7" customWidth="1"/>
    <col min="6387" max="6389" width="10.85546875" style="7"/>
    <col min="6390" max="6390" width="11.85546875" style="7" customWidth="1"/>
    <col min="6391" max="6391" width="14.7109375" style="7" customWidth="1"/>
    <col min="6392" max="6392" width="13.5703125" style="7" customWidth="1"/>
    <col min="6393" max="6393" width="13.140625" style="7" customWidth="1"/>
    <col min="6394" max="6394" width="13.42578125" style="7" customWidth="1"/>
    <col min="6395" max="6398" width="10.85546875" style="7"/>
    <col min="6399" max="6399" width="11.5703125" style="7" customWidth="1"/>
    <col min="6400" max="6402" width="10.85546875" style="7"/>
    <col min="6403" max="6403" width="12.7109375" style="7" customWidth="1"/>
    <col min="6404" max="6641" width="10.85546875" style="7"/>
    <col min="6642" max="6642" width="3" style="7" customWidth="1"/>
    <col min="6643" max="6645" width="10.85546875" style="7"/>
    <col min="6646" max="6646" width="11.85546875" style="7" customWidth="1"/>
    <col min="6647" max="6647" width="14.7109375" style="7" customWidth="1"/>
    <col min="6648" max="6648" width="13.5703125" style="7" customWidth="1"/>
    <col min="6649" max="6649" width="13.140625" style="7" customWidth="1"/>
    <col min="6650" max="6650" width="13.42578125" style="7" customWidth="1"/>
    <col min="6651" max="6654" width="10.85546875" style="7"/>
    <col min="6655" max="6655" width="11.5703125" style="7" customWidth="1"/>
    <col min="6656" max="6658" width="10.85546875" style="7"/>
    <col min="6659" max="6659" width="12.7109375" style="7" customWidth="1"/>
    <col min="6660" max="6897" width="10.85546875" style="7"/>
    <col min="6898" max="6898" width="3" style="7" customWidth="1"/>
    <col min="6899" max="6901" width="10.85546875" style="7"/>
    <col min="6902" max="6902" width="11.85546875" style="7" customWidth="1"/>
    <col min="6903" max="6903" width="14.7109375" style="7" customWidth="1"/>
    <col min="6904" max="6904" width="13.5703125" style="7" customWidth="1"/>
    <col min="6905" max="6905" width="13.140625" style="7" customWidth="1"/>
    <col min="6906" max="6906" width="13.42578125" style="7" customWidth="1"/>
    <col min="6907" max="6910" width="10.85546875" style="7"/>
    <col min="6911" max="6911" width="11.5703125" style="7" customWidth="1"/>
    <col min="6912" max="6914" width="10.85546875" style="7"/>
    <col min="6915" max="6915" width="12.7109375" style="7" customWidth="1"/>
    <col min="6916" max="7153" width="10.85546875" style="7"/>
    <col min="7154" max="7154" width="3" style="7" customWidth="1"/>
    <col min="7155" max="7157" width="10.85546875" style="7"/>
    <col min="7158" max="7158" width="11.85546875" style="7" customWidth="1"/>
    <col min="7159" max="7159" width="14.7109375" style="7" customWidth="1"/>
    <col min="7160" max="7160" width="13.5703125" style="7" customWidth="1"/>
    <col min="7161" max="7161" width="13.140625" style="7" customWidth="1"/>
    <col min="7162" max="7162" width="13.42578125" style="7" customWidth="1"/>
    <col min="7163" max="7166" width="10.85546875" style="7"/>
    <col min="7167" max="7167" width="11.5703125" style="7" customWidth="1"/>
    <col min="7168" max="7170" width="10.85546875" style="7"/>
    <col min="7171" max="7171" width="12.7109375" style="7" customWidth="1"/>
    <col min="7172" max="7409" width="10.85546875" style="7"/>
    <col min="7410" max="7410" width="3" style="7" customWidth="1"/>
    <col min="7411" max="7413" width="10.85546875" style="7"/>
    <col min="7414" max="7414" width="11.85546875" style="7" customWidth="1"/>
    <col min="7415" max="7415" width="14.7109375" style="7" customWidth="1"/>
    <col min="7416" max="7416" width="13.5703125" style="7" customWidth="1"/>
    <col min="7417" max="7417" width="13.140625" style="7" customWidth="1"/>
    <col min="7418" max="7418" width="13.42578125" style="7" customWidth="1"/>
    <col min="7419" max="7422" width="10.85546875" style="7"/>
    <col min="7423" max="7423" width="11.5703125" style="7" customWidth="1"/>
    <col min="7424" max="7426" width="10.85546875" style="7"/>
    <col min="7427" max="7427" width="12.7109375" style="7" customWidth="1"/>
    <col min="7428" max="7665" width="10.85546875" style="7"/>
    <col min="7666" max="7666" width="3" style="7" customWidth="1"/>
    <col min="7667" max="7669" width="10.85546875" style="7"/>
    <col min="7670" max="7670" width="11.85546875" style="7" customWidth="1"/>
    <col min="7671" max="7671" width="14.7109375" style="7" customWidth="1"/>
    <col min="7672" max="7672" width="13.5703125" style="7" customWidth="1"/>
    <col min="7673" max="7673" width="13.140625" style="7" customWidth="1"/>
    <col min="7674" max="7674" width="13.42578125" style="7" customWidth="1"/>
    <col min="7675" max="7678" width="10.85546875" style="7"/>
    <col min="7679" max="7679" width="11.5703125" style="7" customWidth="1"/>
    <col min="7680" max="7682" width="10.85546875" style="7"/>
    <col min="7683" max="7683" width="12.7109375" style="7" customWidth="1"/>
    <col min="7684" max="7921" width="10.85546875" style="7"/>
    <col min="7922" max="7922" width="3" style="7" customWidth="1"/>
    <col min="7923" max="7925" width="10.85546875" style="7"/>
    <col min="7926" max="7926" width="11.85546875" style="7" customWidth="1"/>
    <col min="7927" max="7927" width="14.7109375" style="7" customWidth="1"/>
    <col min="7928" max="7928" width="13.5703125" style="7" customWidth="1"/>
    <col min="7929" max="7929" width="13.140625" style="7" customWidth="1"/>
    <col min="7930" max="7930" width="13.42578125" style="7" customWidth="1"/>
    <col min="7931" max="7934" width="10.85546875" style="7"/>
    <col min="7935" max="7935" width="11.5703125" style="7" customWidth="1"/>
    <col min="7936" max="7938" width="10.85546875" style="7"/>
    <col min="7939" max="7939" width="12.7109375" style="7" customWidth="1"/>
    <col min="7940" max="8177" width="10.85546875" style="7"/>
    <col min="8178" max="8178" width="3" style="7" customWidth="1"/>
    <col min="8179" max="8181" width="10.85546875" style="7"/>
    <col min="8182" max="8182" width="11.85546875" style="7" customWidth="1"/>
    <col min="8183" max="8183" width="14.7109375" style="7" customWidth="1"/>
    <col min="8184" max="8184" width="13.5703125" style="7" customWidth="1"/>
    <col min="8185" max="8185" width="13.140625" style="7" customWidth="1"/>
    <col min="8186" max="8186" width="13.42578125" style="7" customWidth="1"/>
    <col min="8187" max="8190" width="10.85546875" style="7"/>
    <col min="8191" max="8191" width="11.5703125" style="7" customWidth="1"/>
    <col min="8192" max="8194" width="10.85546875" style="7"/>
    <col min="8195" max="8195" width="12.7109375" style="7" customWidth="1"/>
    <col min="8196" max="8433" width="10.85546875" style="7"/>
    <col min="8434" max="8434" width="3" style="7" customWidth="1"/>
    <col min="8435" max="8437" width="10.85546875" style="7"/>
    <col min="8438" max="8438" width="11.85546875" style="7" customWidth="1"/>
    <col min="8439" max="8439" width="14.7109375" style="7" customWidth="1"/>
    <col min="8440" max="8440" width="13.5703125" style="7" customWidth="1"/>
    <col min="8441" max="8441" width="13.140625" style="7" customWidth="1"/>
    <col min="8442" max="8442" width="13.42578125" style="7" customWidth="1"/>
    <col min="8443" max="8446" width="10.85546875" style="7"/>
    <col min="8447" max="8447" width="11.5703125" style="7" customWidth="1"/>
    <col min="8448" max="8450" width="10.85546875" style="7"/>
    <col min="8451" max="8451" width="12.7109375" style="7" customWidth="1"/>
    <col min="8452" max="8689" width="10.85546875" style="7"/>
    <col min="8690" max="8690" width="3" style="7" customWidth="1"/>
    <col min="8691" max="8693" width="10.85546875" style="7"/>
    <col min="8694" max="8694" width="11.85546875" style="7" customWidth="1"/>
    <col min="8695" max="8695" width="14.7109375" style="7" customWidth="1"/>
    <col min="8696" max="8696" width="13.5703125" style="7" customWidth="1"/>
    <col min="8697" max="8697" width="13.140625" style="7" customWidth="1"/>
    <col min="8698" max="8698" width="13.42578125" style="7" customWidth="1"/>
    <col min="8699" max="8702" width="10.85546875" style="7"/>
    <col min="8703" max="8703" width="11.5703125" style="7" customWidth="1"/>
    <col min="8704" max="8706" width="10.85546875" style="7"/>
    <col min="8707" max="8707" width="12.7109375" style="7" customWidth="1"/>
    <col min="8708" max="8945" width="10.85546875" style="7"/>
    <col min="8946" max="8946" width="3" style="7" customWidth="1"/>
    <col min="8947" max="8949" width="10.85546875" style="7"/>
    <col min="8950" max="8950" width="11.85546875" style="7" customWidth="1"/>
    <col min="8951" max="8951" width="14.7109375" style="7" customWidth="1"/>
    <col min="8952" max="8952" width="13.5703125" style="7" customWidth="1"/>
    <col min="8953" max="8953" width="13.140625" style="7" customWidth="1"/>
    <col min="8954" max="8954" width="13.42578125" style="7" customWidth="1"/>
    <col min="8955" max="8958" width="10.85546875" style="7"/>
    <col min="8959" max="8959" width="11.5703125" style="7" customWidth="1"/>
    <col min="8960" max="8962" width="10.85546875" style="7"/>
    <col min="8963" max="8963" width="12.7109375" style="7" customWidth="1"/>
    <col min="8964" max="9201" width="10.85546875" style="7"/>
    <col min="9202" max="9202" width="3" style="7" customWidth="1"/>
    <col min="9203" max="9205" width="10.85546875" style="7"/>
    <col min="9206" max="9206" width="11.85546875" style="7" customWidth="1"/>
    <col min="9207" max="9207" width="14.7109375" style="7" customWidth="1"/>
    <col min="9208" max="9208" width="13.5703125" style="7" customWidth="1"/>
    <col min="9209" max="9209" width="13.140625" style="7" customWidth="1"/>
    <col min="9210" max="9210" width="13.42578125" style="7" customWidth="1"/>
    <col min="9211" max="9214" width="10.85546875" style="7"/>
    <col min="9215" max="9215" width="11.5703125" style="7" customWidth="1"/>
    <col min="9216" max="9218" width="10.85546875" style="7"/>
    <col min="9219" max="9219" width="12.7109375" style="7" customWidth="1"/>
    <col min="9220" max="9457" width="10.85546875" style="7"/>
    <col min="9458" max="9458" width="3" style="7" customWidth="1"/>
    <col min="9459" max="9461" width="10.85546875" style="7"/>
    <col min="9462" max="9462" width="11.85546875" style="7" customWidth="1"/>
    <col min="9463" max="9463" width="14.7109375" style="7" customWidth="1"/>
    <col min="9464" max="9464" width="13.5703125" style="7" customWidth="1"/>
    <col min="9465" max="9465" width="13.140625" style="7" customWidth="1"/>
    <col min="9466" max="9466" width="13.42578125" style="7" customWidth="1"/>
    <col min="9467" max="9470" width="10.85546875" style="7"/>
    <col min="9471" max="9471" width="11.5703125" style="7" customWidth="1"/>
    <col min="9472" max="9474" width="10.85546875" style="7"/>
    <col min="9475" max="9475" width="12.7109375" style="7" customWidth="1"/>
    <col min="9476" max="9713" width="10.85546875" style="7"/>
    <col min="9714" max="9714" width="3" style="7" customWidth="1"/>
    <col min="9715" max="9717" width="10.85546875" style="7"/>
    <col min="9718" max="9718" width="11.85546875" style="7" customWidth="1"/>
    <col min="9719" max="9719" width="14.7109375" style="7" customWidth="1"/>
    <col min="9720" max="9720" width="13.5703125" style="7" customWidth="1"/>
    <col min="9721" max="9721" width="13.140625" style="7" customWidth="1"/>
    <col min="9722" max="9722" width="13.42578125" style="7" customWidth="1"/>
    <col min="9723" max="9726" width="10.85546875" style="7"/>
    <col min="9727" max="9727" width="11.5703125" style="7" customWidth="1"/>
    <col min="9728" max="9730" width="10.85546875" style="7"/>
    <col min="9731" max="9731" width="12.7109375" style="7" customWidth="1"/>
    <col min="9732" max="9969" width="10.85546875" style="7"/>
    <col min="9970" max="9970" width="3" style="7" customWidth="1"/>
    <col min="9971" max="9973" width="10.85546875" style="7"/>
    <col min="9974" max="9974" width="11.85546875" style="7" customWidth="1"/>
    <col min="9975" max="9975" width="14.7109375" style="7" customWidth="1"/>
    <col min="9976" max="9976" width="13.5703125" style="7" customWidth="1"/>
    <col min="9977" max="9977" width="13.140625" style="7" customWidth="1"/>
    <col min="9978" max="9978" width="13.42578125" style="7" customWidth="1"/>
    <col min="9979" max="9982" width="10.85546875" style="7"/>
    <col min="9983" max="9983" width="11.5703125" style="7" customWidth="1"/>
    <col min="9984" max="9986" width="10.85546875" style="7"/>
    <col min="9987" max="9987" width="12.7109375" style="7" customWidth="1"/>
    <col min="9988" max="10225" width="10.85546875" style="7"/>
    <col min="10226" max="10226" width="3" style="7" customWidth="1"/>
    <col min="10227" max="10229" width="10.85546875" style="7"/>
    <col min="10230" max="10230" width="11.85546875" style="7" customWidth="1"/>
    <col min="10231" max="10231" width="14.7109375" style="7" customWidth="1"/>
    <col min="10232" max="10232" width="13.5703125" style="7" customWidth="1"/>
    <col min="10233" max="10233" width="13.140625" style="7" customWidth="1"/>
    <col min="10234" max="10234" width="13.42578125" style="7" customWidth="1"/>
    <col min="10235" max="10238" width="10.85546875" style="7"/>
    <col min="10239" max="10239" width="11.5703125" style="7" customWidth="1"/>
    <col min="10240" max="10242" width="10.85546875" style="7"/>
    <col min="10243" max="10243" width="12.7109375" style="7" customWidth="1"/>
    <col min="10244" max="10481" width="10.85546875" style="7"/>
    <col min="10482" max="10482" width="3" style="7" customWidth="1"/>
    <col min="10483" max="10485" width="10.85546875" style="7"/>
    <col min="10486" max="10486" width="11.85546875" style="7" customWidth="1"/>
    <col min="10487" max="10487" width="14.7109375" style="7" customWidth="1"/>
    <col min="10488" max="10488" width="13.5703125" style="7" customWidth="1"/>
    <col min="10489" max="10489" width="13.140625" style="7" customWidth="1"/>
    <col min="10490" max="10490" width="13.42578125" style="7" customWidth="1"/>
    <col min="10491" max="10494" width="10.85546875" style="7"/>
    <col min="10495" max="10495" width="11.5703125" style="7" customWidth="1"/>
    <col min="10496" max="10498" width="10.85546875" style="7"/>
    <col min="10499" max="10499" width="12.7109375" style="7" customWidth="1"/>
    <col min="10500" max="10737" width="10.85546875" style="7"/>
    <col min="10738" max="10738" width="3" style="7" customWidth="1"/>
    <col min="10739" max="10741" width="10.85546875" style="7"/>
    <col min="10742" max="10742" width="11.85546875" style="7" customWidth="1"/>
    <col min="10743" max="10743" width="14.7109375" style="7" customWidth="1"/>
    <col min="10744" max="10744" width="13.5703125" style="7" customWidth="1"/>
    <col min="10745" max="10745" width="13.140625" style="7" customWidth="1"/>
    <col min="10746" max="10746" width="13.42578125" style="7" customWidth="1"/>
    <col min="10747" max="10750" width="10.85546875" style="7"/>
    <col min="10751" max="10751" width="11.5703125" style="7" customWidth="1"/>
    <col min="10752" max="10754" width="10.85546875" style="7"/>
    <col min="10755" max="10755" width="12.7109375" style="7" customWidth="1"/>
    <col min="10756" max="10993" width="10.85546875" style="7"/>
    <col min="10994" max="10994" width="3" style="7" customWidth="1"/>
    <col min="10995" max="10997" width="10.85546875" style="7"/>
    <col min="10998" max="10998" width="11.85546875" style="7" customWidth="1"/>
    <col min="10999" max="10999" width="14.7109375" style="7" customWidth="1"/>
    <col min="11000" max="11000" width="13.5703125" style="7" customWidth="1"/>
    <col min="11001" max="11001" width="13.140625" style="7" customWidth="1"/>
    <col min="11002" max="11002" width="13.42578125" style="7" customWidth="1"/>
    <col min="11003" max="11006" width="10.85546875" style="7"/>
    <col min="11007" max="11007" width="11.5703125" style="7" customWidth="1"/>
    <col min="11008" max="11010" width="10.85546875" style="7"/>
    <col min="11011" max="11011" width="12.7109375" style="7" customWidth="1"/>
    <col min="11012" max="11249" width="10.85546875" style="7"/>
    <col min="11250" max="11250" width="3" style="7" customWidth="1"/>
    <col min="11251" max="11253" width="10.85546875" style="7"/>
    <col min="11254" max="11254" width="11.85546875" style="7" customWidth="1"/>
    <col min="11255" max="11255" width="14.7109375" style="7" customWidth="1"/>
    <col min="11256" max="11256" width="13.5703125" style="7" customWidth="1"/>
    <col min="11257" max="11257" width="13.140625" style="7" customWidth="1"/>
    <col min="11258" max="11258" width="13.42578125" style="7" customWidth="1"/>
    <col min="11259" max="11262" width="10.85546875" style="7"/>
    <col min="11263" max="11263" width="11.5703125" style="7" customWidth="1"/>
    <col min="11264" max="11266" width="10.85546875" style="7"/>
    <col min="11267" max="11267" width="12.7109375" style="7" customWidth="1"/>
    <col min="11268" max="11505" width="10.85546875" style="7"/>
    <col min="11506" max="11506" width="3" style="7" customWidth="1"/>
    <col min="11507" max="11509" width="10.85546875" style="7"/>
    <col min="11510" max="11510" width="11.85546875" style="7" customWidth="1"/>
    <col min="11511" max="11511" width="14.7109375" style="7" customWidth="1"/>
    <col min="11512" max="11512" width="13.5703125" style="7" customWidth="1"/>
    <col min="11513" max="11513" width="13.140625" style="7" customWidth="1"/>
    <col min="11514" max="11514" width="13.42578125" style="7" customWidth="1"/>
    <col min="11515" max="11518" width="10.85546875" style="7"/>
    <col min="11519" max="11519" width="11.5703125" style="7" customWidth="1"/>
    <col min="11520" max="11522" width="10.85546875" style="7"/>
    <col min="11523" max="11523" width="12.7109375" style="7" customWidth="1"/>
    <col min="11524" max="11761" width="10.85546875" style="7"/>
    <col min="11762" max="11762" width="3" style="7" customWidth="1"/>
    <col min="11763" max="11765" width="10.85546875" style="7"/>
    <col min="11766" max="11766" width="11.85546875" style="7" customWidth="1"/>
    <col min="11767" max="11767" width="14.7109375" style="7" customWidth="1"/>
    <col min="11768" max="11768" width="13.5703125" style="7" customWidth="1"/>
    <col min="11769" max="11769" width="13.140625" style="7" customWidth="1"/>
    <col min="11770" max="11770" width="13.42578125" style="7" customWidth="1"/>
    <col min="11771" max="11774" width="10.85546875" style="7"/>
    <col min="11775" max="11775" width="11.5703125" style="7" customWidth="1"/>
    <col min="11776" max="11778" width="10.85546875" style="7"/>
    <col min="11779" max="11779" width="12.7109375" style="7" customWidth="1"/>
    <col min="11780" max="12017" width="10.85546875" style="7"/>
    <col min="12018" max="12018" width="3" style="7" customWidth="1"/>
    <col min="12019" max="12021" width="10.85546875" style="7"/>
    <col min="12022" max="12022" width="11.85546875" style="7" customWidth="1"/>
    <col min="12023" max="12023" width="14.7109375" style="7" customWidth="1"/>
    <col min="12024" max="12024" width="13.5703125" style="7" customWidth="1"/>
    <col min="12025" max="12025" width="13.140625" style="7" customWidth="1"/>
    <col min="12026" max="12026" width="13.42578125" style="7" customWidth="1"/>
    <col min="12027" max="12030" width="10.85546875" style="7"/>
    <col min="12031" max="12031" width="11.5703125" style="7" customWidth="1"/>
    <col min="12032" max="12034" width="10.85546875" style="7"/>
    <col min="12035" max="12035" width="12.7109375" style="7" customWidth="1"/>
    <col min="12036" max="12273" width="10.85546875" style="7"/>
    <col min="12274" max="12274" width="3" style="7" customWidth="1"/>
    <col min="12275" max="12277" width="10.85546875" style="7"/>
    <col min="12278" max="12278" width="11.85546875" style="7" customWidth="1"/>
    <col min="12279" max="12279" width="14.7109375" style="7" customWidth="1"/>
    <col min="12280" max="12280" width="13.5703125" style="7" customWidth="1"/>
    <col min="12281" max="12281" width="13.140625" style="7" customWidth="1"/>
    <col min="12282" max="12282" width="13.42578125" style="7" customWidth="1"/>
    <col min="12283" max="12286" width="10.85546875" style="7"/>
    <col min="12287" max="12287" width="11.5703125" style="7" customWidth="1"/>
    <col min="12288" max="12290" width="10.85546875" style="7"/>
    <col min="12291" max="12291" width="12.7109375" style="7" customWidth="1"/>
    <col min="12292" max="12529" width="10.85546875" style="7"/>
    <col min="12530" max="12530" width="3" style="7" customWidth="1"/>
    <col min="12531" max="12533" width="10.85546875" style="7"/>
    <col min="12534" max="12534" width="11.85546875" style="7" customWidth="1"/>
    <col min="12535" max="12535" width="14.7109375" style="7" customWidth="1"/>
    <col min="12536" max="12536" width="13.5703125" style="7" customWidth="1"/>
    <col min="12537" max="12537" width="13.140625" style="7" customWidth="1"/>
    <col min="12538" max="12538" width="13.42578125" style="7" customWidth="1"/>
    <col min="12539" max="12542" width="10.85546875" style="7"/>
    <col min="12543" max="12543" width="11.5703125" style="7" customWidth="1"/>
    <col min="12544" max="12546" width="10.85546875" style="7"/>
    <col min="12547" max="12547" width="12.7109375" style="7" customWidth="1"/>
    <col min="12548" max="12785" width="10.85546875" style="7"/>
    <col min="12786" max="12786" width="3" style="7" customWidth="1"/>
    <col min="12787" max="12789" width="10.85546875" style="7"/>
    <col min="12790" max="12790" width="11.85546875" style="7" customWidth="1"/>
    <col min="12791" max="12791" width="14.7109375" style="7" customWidth="1"/>
    <col min="12792" max="12792" width="13.5703125" style="7" customWidth="1"/>
    <col min="12793" max="12793" width="13.140625" style="7" customWidth="1"/>
    <col min="12794" max="12794" width="13.42578125" style="7" customWidth="1"/>
    <col min="12795" max="12798" width="10.85546875" style="7"/>
    <col min="12799" max="12799" width="11.5703125" style="7" customWidth="1"/>
    <col min="12800" max="12802" width="10.85546875" style="7"/>
    <col min="12803" max="12803" width="12.7109375" style="7" customWidth="1"/>
    <col min="12804" max="13041" width="10.85546875" style="7"/>
    <col min="13042" max="13042" width="3" style="7" customWidth="1"/>
    <col min="13043" max="13045" width="10.85546875" style="7"/>
    <col min="13046" max="13046" width="11.85546875" style="7" customWidth="1"/>
    <col min="13047" max="13047" width="14.7109375" style="7" customWidth="1"/>
    <col min="13048" max="13048" width="13.5703125" style="7" customWidth="1"/>
    <col min="13049" max="13049" width="13.140625" style="7" customWidth="1"/>
    <col min="13050" max="13050" width="13.42578125" style="7" customWidth="1"/>
    <col min="13051" max="13054" width="10.85546875" style="7"/>
    <col min="13055" max="13055" width="11.5703125" style="7" customWidth="1"/>
    <col min="13056" max="13058" width="10.85546875" style="7"/>
    <col min="13059" max="13059" width="12.7109375" style="7" customWidth="1"/>
    <col min="13060" max="13297" width="10.85546875" style="7"/>
    <col min="13298" max="13298" width="3" style="7" customWidth="1"/>
    <col min="13299" max="13301" width="10.85546875" style="7"/>
    <col min="13302" max="13302" width="11.85546875" style="7" customWidth="1"/>
    <col min="13303" max="13303" width="14.7109375" style="7" customWidth="1"/>
    <col min="13304" max="13304" width="13.5703125" style="7" customWidth="1"/>
    <col min="13305" max="13305" width="13.140625" style="7" customWidth="1"/>
    <col min="13306" max="13306" width="13.42578125" style="7" customWidth="1"/>
    <col min="13307" max="13310" width="10.85546875" style="7"/>
    <col min="13311" max="13311" width="11.5703125" style="7" customWidth="1"/>
    <col min="13312" max="13314" width="10.85546875" style="7"/>
    <col min="13315" max="13315" width="12.7109375" style="7" customWidth="1"/>
    <col min="13316" max="13553" width="10.85546875" style="7"/>
    <col min="13554" max="13554" width="3" style="7" customWidth="1"/>
    <col min="13555" max="13557" width="10.85546875" style="7"/>
    <col min="13558" max="13558" width="11.85546875" style="7" customWidth="1"/>
    <col min="13559" max="13559" width="14.7109375" style="7" customWidth="1"/>
    <col min="13560" max="13560" width="13.5703125" style="7" customWidth="1"/>
    <col min="13561" max="13561" width="13.140625" style="7" customWidth="1"/>
    <col min="13562" max="13562" width="13.42578125" style="7" customWidth="1"/>
    <col min="13563" max="13566" width="10.85546875" style="7"/>
    <col min="13567" max="13567" width="11.5703125" style="7" customWidth="1"/>
    <col min="13568" max="13570" width="10.85546875" style="7"/>
    <col min="13571" max="13571" width="12.7109375" style="7" customWidth="1"/>
    <col min="13572" max="13809" width="10.85546875" style="7"/>
    <col min="13810" max="13810" width="3" style="7" customWidth="1"/>
    <col min="13811" max="13813" width="10.85546875" style="7"/>
    <col min="13814" max="13814" width="11.85546875" style="7" customWidth="1"/>
    <col min="13815" max="13815" width="14.7109375" style="7" customWidth="1"/>
    <col min="13816" max="13816" width="13.5703125" style="7" customWidth="1"/>
    <col min="13817" max="13817" width="13.140625" style="7" customWidth="1"/>
    <col min="13818" max="13818" width="13.42578125" style="7" customWidth="1"/>
    <col min="13819" max="13822" width="10.85546875" style="7"/>
    <col min="13823" max="13823" width="11.5703125" style="7" customWidth="1"/>
    <col min="13824" max="13826" width="10.85546875" style="7"/>
    <col min="13827" max="13827" width="12.7109375" style="7" customWidth="1"/>
    <col min="13828" max="14065" width="10.85546875" style="7"/>
    <col min="14066" max="14066" width="3" style="7" customWidth="1"/>
    <col min="14067" max="14069" width="10.85546875" style="7"/>
    <col min="14070" max="14070" width="11.85546875" style="7" customWidth="1"/>
    <col min="14071" max="14071" width="14.7109375" style="7" customWidth="1"/>
    <col min="14072" max="14072" width="13.5703125" style="7" customWidth="1"/>
    <col min="14073" max="14073" width="13.140625" style="7" customWidth="1"/>
    <col min="14074" max="14074" width="13.42578125" style="7" customWidth="1"/>
    <col min="14075" max="14078" width="10.85546875" style="7"/>
    <col min="14079" max="14079" width="11.5703125" style="7" customWidth="1"/>
    <col min="14080" max="14082" width="10.85546875" style="7"/>
    <col min="14083" max="14083" width="12.7109375" style="7" customWidth="1"/>
    <col min="14084" max="14321" width="10.85546875" style="7"/>
    <col min="14322" max="14322" width="3" style="7" customWidth="1"/>
    <col min="14323" max="14325" width="10.85546875" style="7"/>
    <col min="14326" max="14326" width="11.85546875" style="7" customWidth="1"/>
    <col min="14327" max="14327" width="14.7109375" style="7" customWidth="1"/>
    <col min="14328" max="14328" width="13.5703125" style="7" customWidth="1"/>
    <col min="14329" max="14329" width="13.140625" style="7" customWidth="1"/>
    <col min="14330" max="14330" width="13.42578125" style="7" customWidth="1"/>
    <col min="14331" max="14334" width="10.85546875" style="7"/>
    <col min="14335" max="14335" width="11.5703125" style="7" customWidth="1"/>
    <col min="14336" max="14338" width="10.85546875" style="7"/>
    <col min="14339" max="14339" width="12.7109375" style="7" customWidth="1"/>
    <col min="14340" max="14577" width="10.85546875" style="7"/>
    <col min="14578" max="14578" width="3" style="7" customWidth="1"/>
    <col min="14579" max="14581" width="10.85546875" style="7"/>
    <col min="14582" max="14582" width="11.85546875" style="7" customWidth="1"/>
    <col min="14583" max="14583" width="14.7109375" style="7" customWidth="1"/>
    <col min="14584" max="14584" width="13.5703125" style="7" customWidth="1"/>
    <col min="14585" max="14585" width="13.140625" style="7" customWidth="1"/>
    <col min="14586" max="14586" width="13.42578125" style="7" customWidth="1"/>
    <col min="14587" max="14590" width="10.85546875" style="7"/>
    <col min="14591" max="14591" width="11.5703125" style="7" customWidth="1"/>
    <col min="14592" max="14594" width="10.85546875" style="7"/>
    <col min="14595" max="14595" width="12.7109375" style="7" customWidth="1"/>
    <col min="14596" max="14833" width="10.85546875" style="7"/>
    <col min="14834" max="14834" width="3" style="7" customWidth="1"/>
    <col min="14835" max="14837" width="10.85546875" style="7"/>
    <col min="14838" max="14838" width="11.85546875" style="7" customWidth="1"/>
    <col min="14839" max="14839" width="14.7109375" style="7" customWidth="1"/>
    <col min="14840" max="14840" width="13.5703125" style="7" customWidth="1"/>
    <col min="14841" max="14841" width="13.140625" style="7" customWidth="1"/>
    <col min="14842" max="14842" width="13.42578125" style="7" customWidth="1"/>
    <col min="14843" max="14846" width="10.85546875" style="7"/>
    <col min="14847" max="14847" width="11.5703125" style="7" customWidth="1"/>
    <col min="14848" max="14850" width="10.85546875" style="7"/>
    <col min="14851" max="14851" width="12.7109375" style="7" customWidth="1"/>
    <col min="14852" max="15089" width="10.85546875" style="7"/>
    <col min="15090" max="15090" width="3" style="7" customWidth="1"/>
    <col min="15091" max="15093" width="10.85546875" style="7"/>
    <col min="15094" max="15094" width="11.85546875" style="7" customWidth="1"/>
    <col min="15095" max="15095" width="14.7109375" style="7" customWidth="1"/>
    <col min="15096" max="15096" width="13.5703125" style="7" customWidth="1"/>
    <col min="15097" max="15097" width="13.140625" style="7" customWidth="1"/>
    <col min="15098" max="15098" width="13.42578125" style="7" customWidth="1"/>
    <col min="15099" max="15102" width="10.85546875" style="7"/>
    <col min="15103" max="15103" width="11.5703125" style="7" customWidth="1"/>
    <col min="15104" max="15106" width="10.85546875" style="7"/>
    <col min="15107" max="15107" width="12.7109375" style="7" customWidth="1"/>
    <col min="15108" max="15345" width="10.85546875" style="7"/>
    <col min="15346" max="15346" width="3" style="7" customWidth="1"/>
    <col min="15347" max="15349" width="10.85546875" style="7"/>
    <col min="15350" max="15350" width="11.85546875" style="7" customWidth="1"/>
    <col min="15351" max="15351" width="14.7109375" style="7" customWidth="1"/>
    <col min="15352" max="15352" width="13.5703125" style="7" customWidth="1"/>
    <col min="15353" max="15353" width="13.140625" style="7" customWidth="1"/>
    <col min="15354" max="15354" width="13.42578125" style="7" customWidth="1"/>
    <col min="15355" max="15358" width="10.85546875" style="7"/>
    <col min="15359" max="15359" width="11.5703125" style="7" customWidth="1"/>
    <col min="15360" max="15362" width="10.85546875" style="7"/>
    <col min="15363" max="15363" width="12.7109375" style="7" customWidth="1"/>
    <col min="15364" max="15601" width="10.85546875" style="7"/>
    <col min="15602" max="15602" width="3" style="7" customWidth="1"/>
    <col min="15603" max="15605" width="10.85546875" style="7"/>
    <col min="15606" max="15606" width="11.85546875" style="7" customWidth="1"/>
    <col min="15607" max="15607" width="14.7109375" style="7" customWidth="1"/>
    <col min="15608" max="15608" width="13.5703125" style="7" customWidth="1"/>
    <col min="15609" max="15609" width="13.140625" style="7" customWidth="1"/>
    <col min="15610" max="15610" width="13.42578125" style="7" customWidth="1"/>
    <col min="15611" max="15614" width="10.85546875" style="7"/>
    <col min="15615" max="15615" width="11.5703125" style="7" customWidth="1"/>
    <col min="15616" max="15618" width="10.85546875" style="7"/>
    <col min="15619" max="15619" width="12.7109375" style="7" customWidth="1"/>
    <col min="15620" max="15857" width="10.85546875" style="7"/>
    <col min="15858" max="15858" width="3" style="7" customWidth="1"/>
    <col min="15859" max="15861" width="10.85546875" style="7"/>
    <col min="15862" max="15862" width="11.85546875" style="7" customWidth="1"/>
    <col min="15863" max="15863" width="14.7109375" style="7" customWidth="1"/>
    <col min="15864" max="15864" width="13.5703125" style="7" customWidth="1"/>
    <col min="15865" max="15865" width="13.140625" style="7" customWidth="1"/>
    <col min="15866" max="15866" width="13.42578125" style="7" customWidth="1"/>
    <col min="15867" max="15870" width="10.85546875" style="7"/>
    <col min="15871" max="15871" width="11.5703125" style="7" customWidth="1"/>
    <col min="15872" max="15874" width="10.85546875" style="7"/>
    <col min="15875" max="15875" width="12.7109375" style="7" customWidth="1"/>
    <col min="15876" max="16113" width="10.85546875" style="7"/>
    <col min="16114" max="16114" width="3" style="7" customWidth="1"/>
    <col min="16115" max="16117" width="10.85546875" style="7"/>
    <col min="16118" max="16118" width="11.85546875" style="7" customWidth="1"/>
    <col min="16119" max="16119" width="14.7109375" style="7" customWidth="1"/>
    <col min="16120" max="16120" width="13.5703125" style="7" customWidth="1"/>
    <col min="16121" max="16121" width="13.140625" style="7" customWidth="1"/>
    <col min="16122" max="16122" width="13.42578125" style="7" customWidth="1"/>
    <col min="16123" max="16126" width="10.85546875" style="7"/>
    <col min="16127" max="16127" width="11.5703125" style="7" customWidth="1"/>
    <col min="16128" max="16130" width="10.85546875" style="7"/>
    <col min="16131" max="16131" width="12.7109375" style="7" customWidth="1"/>
    <col min="16132" max="16366" width="10.85546875" style="7"/>
    <col min="16367" max="16384" width="10.85546875" style="7" customWidth="1"/>
  </cols>
  <sheetData>
    <row r="1" spans="1:219" s="1" customFormat="1" ht="80.099999999999994" customHeight="1" x14ac:dyDescent="0.3"/>
    <row r="2" spans="1:219" s="1" customFormat="1" ht="13.5" customHeight="1" thickBot="1" x14ac:dyDescent="0.35"/>
    <row r="3" spans="1:219" s="1" customFormat="1" ht="28.5" customHeight="1" thickBot="1" x14ac:dyDescent="0.35">
      <c r="B3" s="70" t="s">
        <v>69</v>
      </c>
      <c r="C3" s="89">
        <f>N25+O43</f>
        <v>0</v>
      </c>
    </row>
    <row r="4" spans="1:219" s="1" customFormat="1" ht="13.5" customHeight="1" thickBot="1" x14ac:dyDescent="0.35"/>
    <row r="5" spans="1:219" s="9" customFormat="1" ht="37.5" customHeight="1" thickBot="1" x14ac:dyDescent="0.35">
      <c r="A5" s="8"/>
      <c r="B5" s="141" t="s">
        <v>18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</row>
    <row r="6" spans="1:219" s="9" customFormat="1" ht="31.5" customHeight="1" x14ac:dyDescent="0.3">
      <c r="A6" s="8"/>
      <c r="B6" s="144" t="s">
        <v>50</v>
      </c>
      <c r="C6" s="145"/>
      <c r="D6" s="145"/>
      <c r="E6" s="145"/>
      <c r="F6" s="145"/>
      <c r="G6" s="146"/>
      <c r="H6" s="144" t="s">
        <v>53</v>
      </c>
      <c r="I6" s="145"/>
      <c r="J6" s="145"/>
      <c r="K6" s="145"/>
      <c r="L6" s="145"/>
      <c r="M6" s="145"/>
      <c r="N6" s="146"/>
      <c r="O6" s="147" t="s">
        <v>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</row>
    <row r="7" spans="1:219" s="9" customFormat="1" ht="99" customHeight="1" thickBot="1" x14ac:dyDescent="0.35">
      <c r="A7" s="8"/>
      <c r="B7" s="55" t="s">
        <v>11</v>
      </c>
      <c r="C7" s="56" t="s">
        <v>16</v>
      </c>
      <c r="D7" s="56" t="s">
        <v>51</v>
      </c>
      <c r="E7" s="56" t="s">
        <v>5</v>
      </c>
      <c r="F7" s="56" t="s">
        <v>52</v>
      </c>
      <c r="G7" s="57" t="s">
        <v>56</v>
      </c>
      <c r="H7" s="55" t="s">
        <v>32</v>
      </c>
      <c r="I7" s="56" t="s">
        <v>33</v>
      </c>
      <c r="J7" s="56" t="s">
        <v>34</v>
      </c>
      <c r="K7" s="56" t="s">
        <v>54</v>
      </c>
      <c r="L7" s="56" t="s">
        <v>55</v>
      </c>
      <c r="M7" s="56" t="s">
        <v>96</v>
      </c>
      <c r="N7" s="57" t="s">
        <v>17</v>
      </c>
      <c r="O7" s="14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</row>
    <row r="8" spans="1:219" ht="20.100000000000001" customHeight="1" x14ac:dyDescent="0.3">
      <c r="B8" s="58"/>
      <c r="C8" s="59"/>
      <c r="D8" s="59"/>
      <c r="E8" s="60"/>
      <c r="F8" s="61"/>
      <c r="G8" s="62"/>
      <c r="H8" s="63"/>
      <c r="I8" s="64"/>
      <c r="J8" s="65"/>
      <c r="K8" s="90">
        <f>+I8*J8</f>
        <v>0</v>
      </c>
      <c r="L8" s="91">
        <f>+I8+K8</f>
        <v>0</v>
      </c>
      <c r="M8" s="65"/>
      <c r="N8" s="94">
        <f>L8*M8</f>
        <v>0</v>
      </c>
      <c r="O8" s="66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</row>
    <row r="9" spans="1:219" ht="20.100000000000001" customHeight="1" x14ac:dyDescent="0.3">
      <c r="B9" s="27"/>
      <c r="C9" s="28"/>
      <c r="D9" s="28"/>
      <c r="E9" s="28"/>
      <c r="F9" s="40"/>
      <c r="G9" s="47"/>
      <c r="H9" s="54"/>
      <c r="I9" s="31"/>
      <c r="J9" s="30"/>
      <c r="K9" s="92">
        <f t="shared" ref="K9" si="0">+I9*J9</f>
        <v>0</v>
      </c>
      <c r="L9" s="93">
        <f t="shared" ref="L9" si="1">+I9+K9</f>
        <v>0</v>
      </c>
      <c r="M9" s="43"/>
      <c r="N9" s="95">
        <f t="shared" ref="N9:N24" si="2">L9*M9</f>
        <v>0</v>
      </c>
      <c r="O9" s="6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</row>
    <row r="10" spans="1:219" ht="20.100000000000001" customHeight="1" x14ac:dyDescent="0.3">
      <c r="B10" s="41"/>
      <c r="C10" s="42"/>
      <c r="D10" s="42"/>
      <c r="E10" s="28"/>
      <c r="F10" s="40"/>
      <c r="G10" s="47"/>
      <c r="H10" s="54"/>
      <c r="I10" s="31"/>
      <c r="J10" s="30"/>
      <c r="K10" s="92">
        <f t="shared" ref="K10:K24" si="3">+I10*J10</f>
        <v>0</v>
      </c>
      <c r="L10" s="93">
        <f t="shared" ref="L10:L24" si="4">+I10+K10</f>
        <v>0</v>
      </c>
      <c r="M10" s="44"/>
      <c r="N10" s="95">
        <f t="shared" si="2"/>
        <v>0</v>
      </c>
      <c r="O10" s="6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</row>
    <row r="11" spans="1:219" ht="20.100000000000001" customHeight="1" x14ac:dyDescent="0.3">
      <c r="B11" s="41"/>
      <c r="C11" s="42"/>
      <c r="D11" s="42"/>
      <c r="E11" s="28"/>
      <c r="F11" s="40"/>
      <c r="G11" s="47"/>
      <c r="H11" s="54"/>
      <c r="I11" s="31"/>
      <c r="J11" s="30"/>
      <c r="K11" s="92">
        <f t="shared" si="3"/>
        <v>0</v>
      </c>
      <c r="L11" s="93">
        <f t="shared" si="4"/>
        <v>0</v>
      </c>
      <c r="M11" s="44"/>
      <c r="N11" s="95">
        <f t="shared" si="2"/>
        <v>0</v>
      </c>
      <c r="O11" s="6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</row>
    <row r="12" spans="1:219" ht="20.100000000000001" customHeight="1" x14ac:dyDescent="0.3">
      <c r="B12" s="41"/>
      <c r="C12" s="42"/>
      <c r="D12" s="42"/>
      <c r="E12" s="28"/>
      <c r="F12" s="40"/>
      <c r="G12" s="47"/>
      <c r="H12" s="54"/>
      <c r="I12" s="31"/>
      <c r="J12" s="30"/>
      <c r="K12" s="92">
        <f t="shared" si="3"/>
        <v>0</v>
      </c>
      <c r="L12" s="93">
        <f t="shared" si="4"/>
        <v>0</v>
      </c>
      <c r="M12" s="44"/>
      <c r="N12" s="95">
        <f t="shared" si="2"/>
        <v>0</v>
      </c>
      <c r="O12" s="6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</row>
    <row r="13" spans="1:219" ht="20.100000000000001" customHeight="1" x14ac:dyDescent="0.3">
      <c r="B13" s="41"/>
      <c r="C13" s="42"/>
      <c r="D13" s="42"/>
      <c r="E13" s="28"/>
      <c r="F13" s="40"/>
      <c r="G13" s="47"/>
      <c r="H13" s="54"/>
      <c r="I13" s="31"/>
      <c r="J13" s="30"/>
      <c r="K13" s="92">
        <f t="shared" si="3"/>
        <v>0</v>
      </c>
      <c r="L13" s="93">
        <f t="shared" si="4"/>
        <v>0</v>
      </c>
      <c r="M13" s="44"/>
      <c r="N13" s="95">
        <f t="shared" si="2"/>
        <v>0</v>
      </c>
      <c r="O13" s="6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</row>
    <row r="14" spans="1:219" ht="20.100000000000001" customHeight="1" x14ac:dyDescent="0.3">
      <c r="B14" s="41"/>
      <c r="C14" s="42"/>
      <c r="D14" s="42"/>
      <c r="E14" s="28"/>
      <c r="F14" s="40"/>
      <c r="G14" s="47"/>
      <c r="H14" s="54"/>
      <c r="I14" s="31"/>
      <c r="J14" s="30"/>
      <c r="K14" s="92">
        <f t="shared" si="3"/>
        <v>0</v>
      </c>
      <c r="L14" s="93">
        <f t="shared" si="4"/>
        <v>0</v>
      </c>
      <c r="M14" s="44"/>
      <c r="N14" s="95">
        <f t="shared" si="2"/>
        <v>0</v>
      </c>
      <c r="O14" s="6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</row>
    <row r="15" spans="1:219" ht="20.100000000000001" customHeight="1" x14ac:dyDescent="0.3">
      <c r="B15" s="41"/>
      <c r="C15" s="42"/>
      <c r="D15" s="42"/>
      <c r="E15" s="28"/>
      <c r="F15" s="40"/>
      <c r="G15" s="47"/>
      <c r="H15" s="54"/>
      <c r="I15" s="31"/>
      <c r="J15" s="30"/>
      <c r="K15" s="92">
        <f t="shared" si="3"/>
        <v>0</v>
      </c>
      <c r="L15" s="93">
        <f t="shared" si="4"/>
        <v>0</v>
      </c>
      <c r="M15" s="44"/>
      <c r="N15" s="95">
        <f t="shared" si="2"/>
        <v>0</v>
      </c>
      <c r="O15" s="6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</row>
    <row r="16" spans="1:219" ht="20.100000000000001" customHeight="1" x14ac:dyDescent="0.3">
      <c r="B16" s="41"/>
      <c r="C16" s="42"/>
      <c r="D16" s="42"/>
      <c r="E16" s="28"/>
      <c r="F16" s="40"/>
      <c r="G16" s="47"/>
      <c r="H16" s="54"/>
      <c r="I16" s="31"/>
      <c r="J16" s="30"/>
      <c r="K16" s="92">
        <f t="shared" si="3"/>
        <v>0</v>
      </c>
      <c r="L16" s="93">
        <f t="shared" si="4"/>
        <v>0</v>
      </c>
      <c r="M16" s="44"/>
      <c r="N16" s="95">
        <f t="shared" si="2"/>
        <v>0</v>
      </c>
      <c r="O16" s="6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</row>
    <row r="17" spans="2:219" ht="20.100000000000001" customHeight="1" x14ac:dyDescent="0.3">
      <c r="B17" s="41"/>
      <c r="C17" s="42"/>
      <c r="D17" s="42"/>
      <c r="E17" s="28"/>
      <c r="F17" s="40"/>
      <c r="G17" s="47"/>
      <c r="H17" s="54"/>
      <c r="I17" s="31"/>
      <c r="J17" s="30"/>
      <c r="K17" s="92">
        <f t="shared" si="3"/>
        <v>0</v>
      </c>
      <c r="L17" s="93">
        <f t="shared" si="4"/>
        <v>0</v>
      </c>
      <c r="M17" s="44"/>
      <c r="N17" s="95">
        <f t="shared" si="2"/>
        <v>0</v>
      </c>
      <c r="O17" s="6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</row>
    <row r="18" spans="2:219" ht="20.100000000000001" customHeight="1" x14ac:dyDescent="0.3">
      <c r="B18" s="41"/>
      <c r="C18" s="42"/>
      <c r="D18" s="42"/>
      <c r="E18" s="28"/>
      <c r="F18" s="40"/>
      <c r="G18" s="47"/>
      <c r="H18" s="54"/>
      <c r="I18" s="31"/>
      <c r="J18" s="30"/>
      <c r="K18" s="92">
        <f t="shared" si="3"/>
        <v>0</v>
      </c>
      <c r="L18" s="93">
        <f t="shared" si="4"/>
        <v>0</v>
      </c>
      <c r="M18" s="44"/>
      <c r="N18" s="95">
        <f t="shared" si="2"/>
        <v>0</v>
      </c>
      <c r="O18" s="6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</row>
    <row r="19" spans="2:219" ht="20.100000000000001" customHeight="1" x14ac:dyDescent="0.3">
      <c r="B19" s="41"/>
      <c r="C19" s="42"/>
      <c r="D19" s="42"/>
      <c r="E19" s="28"/>
      <c r="F19" s="40"/>
      <c r="G19" s="47"/>
      <c r="H19" s="54"/>
      <c r="I19" s="31"/>
      <c r="J19" s="30"/>
      <c r="K19" s="92">
        <f t="shared" si="3"/>
        <v>0</v>
      </c>
      <c r="L19" s="93">
        <f t="shared" si="4"/>
        <v>0</v>
      </c>
      <c r="M19" s="44"/>
      <c r="N19" s="95">
        <f t="shared" si="2"/>
        <v>0</v>
      </c>
      <c r="O19" s="6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</row>
    <row r="20" spans="2:219" ht="20.100000000000001" customHeight="1" x14ac:dyDescent="0.3">
      <c r="B20" s="41"/>
      <c r="C20" s="42"/>
      <c r="D20" s="42"/>
      <c r="E20" s="28"/>
      <c r="F20" s="40"/>
      <c r="G20" s="47"/>
      <c r="H20" s="54"/>
      <c r="I20" s="31"/>
      <c r="J20" s="30"/>
      <c r="K20" s="92">
        <f t="shared" si="3"/>
        <v>0</v>
      </c>
      <c r="L20" s="93">
        <f t="shared" si="4"/>
        <v>0</v>
      </c>
      <c r="M20" s="44"/>
      <c r="N20" s="95">
        <f t="shared" si="2"/>
        <v>0</v>
      </c>
      <c r="O20" s="6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</row>
    <row r="21" spans="2:219" ht="20.100000000000001" customHeight="1" x14ac:dyDescent="0.3">
      <c r="B21" s="41"/>
      <c r="C21" s="42"/>
      <c r="D21" s="42"/>
      <c r="E21" s="28"/>
      <c r="F21" s="40"/>
      <c r="G21" s="47"/>
      <c r="H21" s="54"/>
      <c r="I21" s="31"/>
      <c r="J21" s="30"/>
      <c r="K21" s="92">
        <f t="shared" si="3"/>
        <v>0</v>
      </c>
      <c r="L21" s="93">
        <f t="shared" si="4"/>
        <v>0</v>
      </c>
      <c r="M21" s="44"/>
      <c r="N21" s="95">
        <f t="shared" si="2"/>
        <v>0</v>
      </c>
      <c r="O21" s="6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</row>
    <row r="22" spans="2:219" ht="20.100000000000001" customHeight="1" x14ac:dyDescent="0.3">
      <c r="B22" s="41"/>
      <c r="C22" s="42"/>
      <c r="D22" s="42"/>
      <c r="E22" s="28"/>
      <c r="F22" s="40"/>
      <c r="G22" s="47"/>
      <c r="H22" s="54"/>
      <c r="I22" s="31"/>
      <c r="J22" s="30"/>
      <c r="K22" s="92">
        <f t="shared" si="3"/>
        <v>0</v>
      </c>
      <c r="L22" s="93">
        <f t="shared" si="4"/>
        <v>0</v>
      </c>
      <c r="M22" s="44"/>
      <c r="N22" s="95">
        <f t="shared" si="2"/>
        <v>0</v>
      </c>
      <c r="O22" s="6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</row>
    <row r="23" spans="2:219" ht="20.100000000000001" customHeight="1" x14ac:dyDescent="0.3">
      <c r="B23" s="41"/>
      <c r="C23" s="42"/>
      <c r="D23" s="42"/>
      <c r="E23" s="28"/>
      <c r="F23" s="40"/>
      <c r="G23" s="47"/>
      <c r="H23" s="54"/>
      <c r="I23" s="31"/>
      <c r="J23" s="30"/>
      <c r="K23" s="92">
        <f t="shared" si="3"/>
        <v>0</v>
      </c>
      <c r="L23" s="93">
        <f t="shared" si="4"/>
        <v>0</v>
      </c>
      <c r="M23" s="44"/>
      <c r="N23" s="95">
        <f t="shared" si="2"/>
        <v>0</v>
      </c>
      <c r="O23" s="6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</row>
    <row r="24" spans="2:219" ht="20.100000000000001" customHeight="1" x14ac:dyDescent="0.3">
      <c r="B24" s="41"/>
      <c r="C24" s="42"/>
      <c r="D24" s="42"/>
      <c r="E24" s="28"/>
      <c r="F24" s="40"/>
      <c r="G24" s="47"/>
      <c r="H24" s="54"/>
      <c r="I24" s="31"/>
      <c r="J24" s="30"/>
      <c r="K24" s="92">
        <f t="shared" si="3"/>
        <v>0</v>
      </c>
      <c r="L24" s="93">
        <f t="shared" si="4"/>
        <v>0</v>
      </c>
      <c r="M24" s="44"/>
      <c r="N24" s="95">
        <f t="shared" si="2"/>
        <v>0</v>
      </c>
      <c r="O24" s="6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</row>
    <row r="25" spans="2:219" ht="20.100000000000001" customHeight="1" thickBot="1" x14ac:dyDescent="0.35">
      <c r="B25" s="68" t="s">
        <v>36</v>
      </c>
      <c r="C25" s="69" t="s">
        <v>36</v>
      </c>
      <c r="D25" s="69" t="s">
        <v>36</v>
      </c>
      <c r="E25" s="69" t="s">
        <v>36</v>
      </c>
      <c r="F25" s="69" t="s">
        <v>36</v>
      </c>
      <c r="G25" s="69" t="s">
        <v>36</v>
      </c>
      <c r="H25" s="69" t="s">
        <v>36</v>
      </c>
      <c r="I25" s="96">
        <f>SUM(I8:I24)</f>
        <v>0</v>
      </c>
      <c r="J25" s="50" t="s">
        <v>36</v>
      </c>
      <c r="K25" s="96">
        <f>SUM(K8:K24)</f>
        <v>0</v>
      </c>
      <c r="L25" s="96">
        <f>SUM(L8:L24)</f>
        <v>0</v>
      </c>
      <c r="M25" s="50" t="s">
        <v>36</v>
      </c>
      <c r="N25" s="97">
        <f>SUM(N8:N24)</f>
        <v>0</v>
      </c>
      <c r="O25" s="21" t="s">
        <v>36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</row>
    <row r="26" spans="2:219" ht="23.25" customHeight="1" thickBot="1" x14ac:dyDescent="0.35">
      <c r="B26" s="148" t="s">
        <v>63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50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</row>
    <row r="27" spans="2:219" s="1" customFormat="1" ht="49.5" customHeight="1" x14ac:dyDescent="0.3">
      <c r="B27" s="51" t="s">
        <v>65</v>
      </c>
      <c r="C27" s="52" t="s">
        <v>64</v>
      </c>
      <c r="D27" s="52" t="s">
        <v>42</v>
      </c>
      <c r="E27" s="52" t="s">
        <v>66</v>
      </c>
      <c r="F27" s="52" t="s">
        <v>67</v>
      </c>
      <c r="G27" s="52" t="s">
        <v>68</v>
      </c>
      <c r="H27" s="52" t="s">
        <v>7</v>
      </c>
      <c r="I27" s="52" t="s">
        <v>19</v>
      </c>
      <c r="J27" s="52" t="s">
        <v>9</v>
      </c>
      <c r="K27" s="52" t="s">
        <v>23</v>
      </c>
      <c r="L27" s="52" t="s">
        <v>10</v>
      </c>
      <c r="M27" s="52" t="s">
        <v>26</v>
      </c>
      <c r="N27" s="52" t="s">
        <v>20</v>
      </c>
      <c r="O27" s="52" t="s">
        <v>27</v>
      </c>
      <c r="P27" s="53" t="s">
        <v>4</v>
      </c>
    </row>
    <row r="28" spans="2:219" s="1" customFormat="1" ht="23.25" customHeight="1" x14ac:dyDescent="0.3">
      <c r="B28" s="27"/>
      <c r="C28" s="28"/>
      <c r="D28" s="28"/>
      <c r="E28" s="28"/>
      <c r="F28" s="28"/>
      <c r="G28" s="47"/>
      <c r="H28" s="28"/>
      <c r="I28" s="40"/>
      <c r="J28" s="40"/>
      <c r="K28" s="98">
        <f>IF(F28="Presencial",G28*13,G28*7.5)</f>
        <v>0</v>
      </c>
      <c r="L28" s="31"/>
      <c r="M28" s="100">
        <f>K28+L28</f>
        <v>0</v>
      </c>
      <c r="N28" s="32"/>
      <c r="O28" s="100">
        <f>K28*N28</f>
        <v>0</v>
      </c>
      <c r="P28" s="33"/>
    </row>
    <row r="29" spans="2:219" s="1" customFormat="1" ht="23.25" customHeight="1" x14ac:dyDescent="0.3">
      <c r="B29" s="27"/>
      <c r="C29" s="28"/>
      <c r="D29" s="28"/>
      <c r="E29" s="28"/>
      <c r="F29" s="28"/>
      <c r="G29" s="47"/>
      <c r="H29" s="28"/>
      <c r="I29" s="40"/>
      <c r="J29" s="40"/>
      <c r="K29" s="98">
        <f t="shared" ref="K29:K42" si="5">IF(F29="Presencial",G29*13,G29*7.5)</f>
        <v>0</v>
      </c>
      <c r="L29" s="31"/>
      <c r="M29" s="100">
        <f t="shared" ref="M29:M42" si="6">K29+L29</f>
        <v>0</v>
      </c>
      <c r="N29" s="32"/>
      <c r="O29" s="100">
        <f t="shared" ref="O29:O42" si="7">K29*N29</f>
        <v>0</v>
      </c>
      <c r="P29" s="33"/>
    </row>
    <row r="30" spans="2:219" s="1" customFormat="1" ht="23.25" customHeight="1" x14ac:dyDescent="0.3">
      <c r="B30" s="27"/>
      <c r="C30" s="28"/>
      <c r="D30" s="28"/>
      <c r="E30" s="28"/>
      <c r="F30" s="28"/>
      <c r="G30" s="47"/>
      <c r="H30" s="28"/>
      <c r="I30" s="40"/>
      <c r="J30" s="40"/>
      <c r="K30" s="98">
        <f t="shared" si="5"/>
        <v>0</v>
      </c>
      <c r="L30" s="31"/>
      <c r="M30" s="100">
        <f t="shared" si="6"/>
        <v>0</v>
      </c>
      <c r="N30" s="32"/>
      <c r="O30" s="100">
        <f t="shared" si="7"/>
        <v>0</v>
      </c>
      <c r="P30" s="33"/>
    </row>
    <row r="31" spans="2:219" s="1" customFormat="1" ht="23.25" customHeight="1" x14ac:dyDescent="0.3">
      <c r="B31" s="27"/>
      <c r="C31" s="28"/>
      <c r="D31" s="28"/>
      <c r="E31" s="28"/>
      <c r="F31" s="28"/>
      <c r="G31" s="47"/>
      <c r="H31" s="28"/>
      <c r="I31" s="40"/>
      <c r="J31" s="40"/>
      <c r="K31" s="98">
        <f t="shared" si="5"/>
        <v>0</v>
      </c>
      <c r="L31" s="31"/>
      <c r="M31" s="100">
        <f t="shared" si="6"/>
        <v>0</v>
      </c>
      <c r="N31" s="32"/>
      <c r="O31" s="100">
        <f t="shared" si="7"/>
        <v>0</v>
      </c>
      <c r="P31" s="33"/>
    </row>
    <row r="32" spans="2:219" s="1" customFormat="1" ht="23.25" customHeight="1" x14ac:dyDescent="0.3">
      <c r="B32" s="27"/>
      <c r="C32" s="28"/>
      <c r="D32" s="28"/>
      <c r="E32" s="28"/>
      <c r="F32" s="28"/>
      <c r="G32" s="47"/>
      <c r="H32" s="28"/>
      <c r="I32" s="40"/>
      <c r="J32" s="40"/>
      <c r="K32" s="98">
        <f t="shared" si="5"/>
        <v>0</v>
      </c>
      <c r="L32" s="31"/>
      <c r="M32" s="100">
        <f t="shared" si="6"/>
        <v>0</v>
      </c>
      <c r="N32" s="32"/>
      <c r="O32" s="100">
        <f t="shared" si="7"/>
        <v>0</v>
      </c>
      <c r="P32" s="33"/>
    </row>
    <row r="33" spans="2:16" s="1" customFormat="1" ht="23.25" customHeight="1" x14ac:dyDescent="0.3">
      <c r="B33" s="27"/>
      <c r="C33" s="28"/>
      <c r="D33" s="28"/>
      <c r="E33" s="28"/>
      <c r="F33" s="28"/>
      <c r="G33" s="47"/>
      <c r="H33" s="28"/>
      <c r="I33" s="40"/>
      <c r="J33" s="40"/>
      <c r="K33" s="98">
        <f t="shared" si="5"/>
        <v>0</v>
      </c>
      <c r="L33" s="31"/>
      <c r="M33" s="100">
        <f t="shared" si="6"/>
        <v>0</v>
      </c>
      <c r="N33" s="32"/>
      <c r="O33" s="100">
        <f t="shared" si="7"/>
        <v>0</v>
      </c>
      <c r="P33" s="33"/>
    </row>
    <row r="34" spans="2:16" s="1" customFormat="1" ht="23.25" customHeight="1" x14ac:dyDescent="0.3">
      <c r="B34" s="27"/>
      <c r="C34" s="28"/>
      <c r="D34" s="28"/>
      <c r="E34" s="28"/>
      <c r="F34" s="28"/>
      <c r="G34" s="47"/>
      <c r="H34" s="28"/>
      <c r="I34" s="40"/>
      <c r="J34" s="40"/>
      <c r="K34" s="98">
        <f t="shared" si="5"/>
        <v>0</v>
      </c>
      <c r="L34" s="31"/>
      <c r="M34" s="100">
        <f t="shared" si="6"/>
        <v>0</v>
      </c>
      <c r="N34" s="32"/>
      <c r="O34" s="100">
        <f t="shared" si="7"/>
        <v>0</v>
      </c>
      <c r="P34" s="33"/>
    </row>
    <row r="35" spans="2:16" s="1" customFormat="1" ht="23.25" customHeight="1" x14ac:dyDescent="0.3">
      <c r="B35" s="27"/>
      <c r="C35" s="28"/>
      <c r="D35" s="28"/>
      <c r="E35" s="28"/>
      <c r="F35" s="28"/>
      <c r="G35" s="47"/>
      <c r="H35" s="28"/>
      <c r="I35" s="40"/>
      <c r="J35" s="40"/>
      <c r="K35" s="98">
        <f t="shared" si="5"/>
        <v>0</v>
      </c>
      <c r="L35" s="31"/>
      <c r="M35" s="100">
        <f t="shared" si="6"/>
        <v>0</v>
      </c>
      <c r="N35" s="32"/>
      <c r="O35" s="100">
        <f t="shared" si="7"/>
        <v>0</v>
      </c>
      <c r="P35" s="33"/>
    </row>
    <row r="36" spans="2:16" s="1" customFormat="1" ht="23.25" customHeight="1" x14ac:dyDescent="0.3">
      <c r="B36" s="27"/>
      <c r="C36" s="28"/>
      <c r="D36" s="28"/>
      <c r="E36" s="28"/>
      <c r="F36" s="28"/>
      <c r="G36" s="47"/>
      <c r="H36" s="28"/>
      <c r="I36" s="40"/>
      <c r="J36" s="40"/>
      <c r="K36" s="98">
        <f t="shared" si="5"/>
        <v>0</v>
      </c>
      <c r="L36" s="31"/>
      <c r="M36" s="100">
        <f t="shared" si="6"/>
        <v>0</v>
      </c>
      <c r="N36" s="32"/>
      <c r="O36" s="100">
        <f t="shared" si="7"/>
        <v>0</v>
      </c>
      <c r="P36" s="33"/>
    </row>
    <row r="37" spans="2:16" s="1" customFormat="1" ht="23.25" customHeight="1" x14ac:dyDescent="0.3">
      <c r="B37" s="27"/>
      <c r="C37" s="28"/>
      <c r="D37" s="28"/>
      <c r="E37" s="28"/>
      <c r="F37" s="28"/>
      <c r="G37" s="47"/>
      <c r="H37" s="28"/>
      <c r="I37" s="40"/>
      <c r="J37" s="40"/>
      <c r="K37" s="98">
        <f t="shared" si="5"/>
        <v>0</v>
      </c>
      <c r="L37" s="31"/>
      <c r="M37" s="100">
        <f t="shared" si="6"/>
        <v>0</v>
      </c>
      <c r="N37" s="32"/>
      <c r="O37" s="100">
        <f t="shared" si="7"/>
        <v>0</v>
      </c>
      <c r="P37" s="33"/>
    </row>
    <row r="38" spans="2:16" s="1" customFormat="1" ht="23.25" customHeight="1" x14ac:dyDescent="0.3">
      <c r="B38" s="27"/>
      <c r="C38" s="28"/>
      <c r="D38" s="28"/>
      <c r="E38" s="28"/>
      <c r="F38" s="28"/>
      <c r="G38" s="47"/>
      <c r="H38" s="28"/>
      <c r="I38" s="40"/>
      <c r="J38" s="40"/>
      <c r="K38" s="98">
        <f t="shared" si="5"/>
        <v>0</v>
      </c>
      <c r="L38" s="31"/>
      <c r="M38" s="100">
        <f t="shared" si="6"/>
        <v>0</v>
      </c>
      <c r="N38" s="32"/>
      <c r="O38" s="100">
        <f t="shared" si="7"/>
        <v>0</v>
      </c>
      <c r="P38" s="33"/>
    </row>
    <row r="39" spans="2:16" s="1" customFormat="1" ht="23.25" customHeight="1" x14ac:dyDescent="0.3">
      <c r="B39" s="27"/>
      <c r="C39" s="28"/>
      <c r="D39" s="28"/>
      <c r="E39" s="28"/>
      <c r="F39" s="28"/>
      <c r="G39" s="47"/>
      <c r="H39" s="28"/>
      <c r="I39" s="40"/>
      <c r="J39" s="40"/>
      <c r="K39" s="98">
        <f t="shared" si="5"/>
        <v>0</v>
      </c>
      <c r="L39" s="31"/>
      <c r="M39" s="100">
        <f t="shared" si="6"/>
        <v>0</v>
      </c>
      <c r="N39" s="32"/>
      <c r="O39" s="100">
        <f t="shared" si="7"/>
        <v>0</v>
      </c>
      <c r="P39" s="33"/>
    </row>
    <row r="40" spans="2:16" s="1" customFormat="1" ht="23.25" customHeight="1" x14ac:dyDescent="0.3">
      <c r="B40" s="27"/>
      <c r="C40" s="28"/>
      <c r="D40" s="28"/>
      <c r="E40" s="28"/>
      <c r="F40" s="28"/>
      <c r="G40" s="47"/>
      <c r="H40" s="28"/>
      <c r="I40" s="40"/>
      <c r="J40" s="40"/>
      <c r="K40" s="98">
        <f t="shared" si="5"/>
        <v>0</v>
      </c>
      <c r="L40" s="31"/>
      <c r="M40" s="100">
        <f t="shared" si="6"/>
        <v>0</v>
      </c>
      <c r="N40" s="32"/>
      <c r="O40" s="100">
        <f t="shared" si="7"/>
        <v>0</v>
      </c>
      <c r="P40" s="33"/>
    </row>
    <row r="41" spans="2:16" s="1" customFormat="1" ht="23.25" customHeight="1" x14ac:dyDescent="0.3">
      <c r="B41" s="27"/>
      <c r="C41" s="28"/>
      <c r="D41" s="28"/>
      <c r="E41" s="28"/>
      <c r="F41" s="28"/>
      <c r="G41" s="47"/>
      <c r="H41" s="28"/>
      <c r="I41" s="40"/>
      <c r="J41" s="40"/>
      <c r="K41" s="98">
        <f t="shared" si="5"/>
        <v>0</v>
      </c>
      <c r="L41" s="31"/>
      <c r="M41" s="100">
        <f t="shared" si="6"/>
        <v>0</v>
      </c>
      <c r="N41" s="32"/>
      <c r="O41" s="100">
        <f t="shared" si="7"/>
        <v>0</v>
      </c>
      <c r="P41" s="33"/>
    </row>
    <row r="42" spans="2:16" s="1" customFormat="1" ht="23.25" customHeight="1" x14ac:dyDescent="0.3">
      <c r="B42" s="27"/>
      <c r="C42" s="28"/>
      <c r="D42" s="28"/>
      <c r="E42" s="28"/>
      <c r="F42" s="28"/>
      <c r="G42" s="47"/>
      <c r="H42" s="28"/>
      <c r="I42" s="40"/>
      <c r="J42" s="40"/>
      <c r="K42" s="98">
        <f t="shared" si="5"/>
        <v>0</v>
      </c>
      <c r="L42" s="31"/>
      <c r="M42" s="100">
        <f t="shared" si="6"/>
        <v>0</v>
      </c>
      <c r="N42" s="32"/>
      <c r="O42" s="100">
        <f t="shared" si="7"/>
        <v>0</v>
      </c>
      <c r="P42" s="33"/>
    </row>
    <row r="43" spans="2:16" s="1" customFormat="1" ht="23.25" customHeight="1" thickBot="1" x14ac:dyDescent="0.35">
      <c r="B43" s="23" t="s">
        <v>36</v>
      </c>
      <c r="C43" s="24" t="s">
        <v>36</v>
      </c>
      <c r="D43" s="24" t="s">
        <v>36</v>
      </c>
      <c r="E43" s="24" t="s">
        <v>36</v>
      </c>
      <c r="F43" s="24" t="s">
        <v>36</v>
      </c>
      <c r="G43" s="24" t="s">
        <v>36</v>
      </c>
      <c r="H43" s="24" t="s">
        <v>36</v>
      </c>
      <c r="I43" s="24" t="s">
        <v>36</v>
      </c>
      <c r="J43" s="24" t="s">
        <v>36</v>
      </c>
      <c r="K43" s="99">
        <f>SUM(K28:K42)</f>
        <v>0</v>
      </c>
      <c r="L43" s="20">
        <f>SUM(O28:O42)</f>
        <v>0</v>
      </c>
      <c r="M43" s="101">
        <f>SUM(M28:M42)</f>
        <v>0</v>
      </c>
      <c r="N43" s="24" t="s">
        <v>36</v>
      </c>
      <c r="O43" s="101">
        <f>SUM(O28:O42)</f>
        <v>0</v>
      </c>
      <c r="P43" s="21" t="s">
        <v>36</v>
      </c>
    </row>
    <row r="44" spans="2:16" s="1" customFormat="1" x14ac:dyDescent="0.3"/>
    <row r="45" spans="2:16" s="1" customFormat="1" x14ac:dyDescent="0.3"/>
    <row r="46" spans="2:16" s="1" customFormat="1" x14ac:dyDescent="0.3"/>
    <row r="47" spans="2:16" s="1" customFormat="1" x14ac:dyDescent="0.3"/>
    <row r="48" spans="2:16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</sheetData>
  <sheetProtection password="B77A" sheet="1" objects="1" scenarios="1" formatColumns="0" formatRows="0" insertRows="0" deleteRows="0"/>
  <mergeCells count="5">
    <mergeCell ref="B5:O5"/>
    <mergeCell ref="B6:G6"/>
    <mergeCell ref="H6:N6"/>
    <mergeCell ref="O6:O7"/>
    <mergeCell ref="B26:P26"/>
  </mergeCells>
  <dataValidations count="4">
    <dataValidation allowBlank="1" showInputMessage="1" showErrorMessage="1" promptTitle="Aclaración" prompt="No se subvencionarán las indemnizaciones por fallecimiento ni las correspondientes a traslados, suspensiones, despidos, ceses o finalizaciones de contrato, así como los costes derivados de las bajas ya sean compensados por la SS o por la ent. beneficiaria" sqref="I8:I24" xr:uid="{9F225461-B716-4FFA-9597-80C5073B126D}"/>
    <dataValidation allowBlank="1" showInputMessage="1" showErrorMessage="1" promptTitle="Aclaración" prompt="Los gastos que se imputen como subvencionables deberán estar efectivamente pagados antes de la finalización del plazo de justificación." sqref="F8:F24 J28:J42" xr:uid="{94805F0A-7C65-481E-9EC7-96DC835E47D5}"/>
    <dataValidation allowBlank="1" showInputMessage="1" showErrorMessage="1" promptTitle="Aclaración" prompt="La obligación de expedir factura podrá ser cumplida mediante la expedición de factura simplificada y copia de ésta cuando su importe no exceda de 3.000 euros, Impuesto sobre el Valor Añadido incluido." sqref="I28:I42" xr:uid="{275039DE-2C9D-44DC-BD99-34FF2B296AA3}"/>
    <dataValidation type="list" allowBlank="1" showInputMessage="1" showErrorMessage="1" sqref="F28:F42" xr:uid="{625D624F-7A44-498C-8E63-E7130BF25507}">
      <formula1>"Presencial,Teleformación"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DA1D9-E119-45F7-84B6-A3A0065CCE4C}">
  <dimension ref="A1:AE75"/>
  <sheetViews>
    <sheetView zoomScale="80" zoomScaleNormal="80" workbookViewId="0">
      <selection activeCell="N41" sqref="N41:O41"/>
    </sheetView>
  </sheetViews>
  <sheetFormatPr baseColWidth="10" defaultColWidth="10.85546875" defaultRowHeight="16.5" x14ac:dyDescent="0.3"/>
  <cols>
    <col min="1" max="1" width="4.5703125" style="1" customWidth="1"/>
    <col min="2" max="3" width="25.7109375" style="7" customWidth="1"/>
    <col min="4" max="9" width="25.5703125" style="7" customWidth="1"/>
    <col min="10" max="10" width="25.85546875" style="7" customWidth="1"/>
    <col min="11" max="11" width="27.7109375" style="7" customWidth="1"/>
    <col min="12" max="17" width="25.5703125" style="7" customWidth="1"/>
    <col min="18" max="31" width="10.85546875" style="1"/>
    <col min="32" max="16384" width="10.85546875" style="7"/>
  </cols>
  <sheetData>
    <row r="1" spans="1:31" s="1" customFormat="1" ht="80.099999999999994" customHeight="1" x14ac:dyDescent="0.3"/>
    <row r="2" spans="1:31" s="1" customFormat="1" ht="13.5" customHeight="1" thickBot="1" x14ac:dyDescent="0.35"/>
    <row r="3" spans="1:31" s="1" customFormat="1" ht="23.25" customHeight="1" thickBot="1" x14ac:dyDescent="0.35">
      <c r="B3" s="151" t="s">
        <v>58</v>
      </c>
      <c r="C3" s="152"/>
      <c r="D3" s="152"/>
      <c r="E3" s="153"/>
      <c r="F3" s="151" t="s">
        <v>60</v>
      </c>
      <c r="G3" s="152"/>
      <c r="H3" s="152"/>
      <c r="I3" s="152"/>
      <c r="J3" s="152"/>
      <c r="K3" s="152"/>
      <c r="L3" s="152"/>
      <c r="M3" s="153"/>
      <c r="N3" s="154" t="s">
        <v>62</v>
      </c>
      <c r="O3" s="155"/>
      <c r="P3" s="155"/>
      <c r="Q3" s="156"/>
    </row>
    <row r="4" spans="1:31" s="16" customFormat="1" ht="66" x14ac:dyDescent="0.25">
      <c r="A4" s="15"/>
      <c r="B4" s="14" t="s">
        <v>57</v>
      </c>
      <c r="C4" s="14" t="s">
        <v>51</v>
      </c>
      <c r="D4" s="14" t="s">
        <v>11</v>
      </c>
      <c r="E4" s="14" t="s">
        <v>12</v>
      </c>
      <c r="F4" s="14" t="s">
        <v>61</v>
      </c>
      <c r="G4" s="14" t="s">
        <v>85</v>
      </c>
      <c r="H4" s="14" t="s">
        <v>59</v>
      </c>
      <c r="I4" s="14" t="s">
        <v>13</v>
      </c>
      <c r="J4" s="14" t="s">
        <v>25</v>
      </c>
      <c r="K4" s="14" t="s">
        <v>14</v>
      </c>
      <c r="L4" s="14" t="s">
        <v>19</v>
      </c>
      <c r="M4" s="14" t="s">
        <v>24</v>
      </c>
      <c r="N4" s="10" t="s">
        <v>35</v>
      </c>
      <c r="O4" s="10" t="s">
        <v>86</v>
      </c>
      <c r="P4" s="10" t="s">
        <v>26</v>
      </c>
      <c r="Q4" s="10" t="s">
        <v>15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s="13" customFormat="1" ht="20.100000000000001" customHeight="1" x14ac:dyDescent="0.25">
      <c r="A5" s="4"/>
      <c r="B5" s="28"/>
      <c r="C5" s="28"/>
      <c r="D5" s="29"/>
      <c r="E5" s="29"/>
      <c r="F5" s="28"/>
      <c r="G5" s="28"/>
      <c r="H5" s="28"/>
      <c r="I5" s="46"/>
      <c r="J5" s="28"/>
      <c r="K5" s="47"/>
      <c r="L5" s="40"/>
      <c r="M5" s="40"/>
      <c r="N5" s="48"/>
      <c r="O5" s="48"/>
      <c r="P5" s="102">
        <f>N5+O5</f>
        <v>0</v>
      </c>
      <c r="Q5" s="103" t="str">
        <f>IF(I5="Transporte público", K5*0.26, IF(I5="Transporte privado", P5, ""))</f>
        <v/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3" customFormat="1" ht="20.100000000000001" customHeight="1" x14ac:dyDescent="0.25">
      <c r="A6" s="4"/>
      <c r="B6" s="28"/>
      <c r="C6" s="28"/>
      <c r="D6" s="29"/>
      <c r="E6" s="29"/>
      <c r="F6" s="28"/>
      <c r="G6" s="28"/>
      <c r="H6" s="28"/>
      <c r="I6" s="46"/>
      <c r="J6" s="28"/>
      <c r="K6" s="47"/>
      <c r="L6" s="40"/>
      <c r="M6" s="40"/>
      <c r="N6" s="48"/>
      <c r="O6" s="48"/>
      <c r="P6" s="102">
        <f t="shared" ref="P6:P40" si="0">N6+O6</f>
        <v>0</v>
      </c>
      <c r="Q6" s="103" t="str">
        <f t="shared" ref="Q6:Q40" si="1">IF(I6="Transporte público", K6*0.26, IF(I6="Transporte privado", P6, ""))</f>
        <v/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3" customFormat="1" ht="20.100000000000001" customHeight="1" x14ac:dyDescent="0.25">
      <c r="A7" s="4"/>
      <c r="B7" s="28"/>
      <c r="C7" s="28"/>
      <c r="D7" s="29"/>
      <c r="E7" s="29"/>
      <c r="F7" s="28"/>
      <c r="G7" s="28"/>
      <c r="H7" s="28"/>
      <c r="I7" s="46"/>
      <c r="J7" s="28"/>
      <c r="K7" s="47"/>
      <c r="L7" s="40"/>
      <c r="M7" s="40"/>
      <c r="N7" s="48"/>
      <c r="O7" s="48"/>
      <c r="P7" s="102">
        <f t="shared" si="0"/>
        <v>0</v>
      </c>
      <c r="Q7" s="103" t="str">
        <f t="shared" si="1"/>
        <v/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3" customFormat="1" ht="20.100000000000001" customHeight="1" x14ac:dyDescent="0.25">
      <c r="A8" s="4"/>
      <c r="B8" s="28"/>
      <c r="C8" s="28"/>
      <c r="D8" s="29"/>
      <c r="E8" s="29"/>
      <c r="F8" s="28"/>
      <c r="G8" s="28"/>
      <c r="H8" s="28"/>
      <c r="I8" s="46"/>
      <c r="J8" s="28"/>
      <c r="K8" s="47"/>
      <c r="L8" s="40"/>
      <c r="M8" s="40"/>
      <c r="N8" s="48"/>
      <c r="O8" s="48"/>
      <c r="P8" s="102">
        <f t="shared" si="0"/>
        <v>0</v>
      </c>
      <c r="Q8" s="103" t="str">
        <f t="shared" si="1"/>
        <v/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3" customFormat="1" ht="20.100000000000001" customHeight="1" x14ac:dyDescent="0.25">
      <c r="A9" s="4"/>
      <c r="B9" s="28"/>
      <c r="C9" s="28"/>
      <c r="D9" s="29"/>
      <c r="E9" s="29"/>
      <c r="F9" s="28"/>
      <c r="G9" s="28"/>
      <c r="H9" s="28"/>
      <c r="I9" s="46"/>
      <c r="J9" s="28"/>
      <c r="K9" s="47"/>
      <c r="L9" s="40"/>
      <c r="M9" s="40"/>
      <c r="N9" s="48"/>
      <c r="O9" s="48"/>
      <c r="P9" s="102">
        <f t="shared" si="0"/>
        <v>0</v>
      </c>
      <c r="Q9" s="103" t="str">
        <f t="shared" si="1"/>
        <v/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3" customFormat="1" ht="20.100000000000001" customHeight="1" x14ac:dyDescent="0.25">
      <c r="A10" s="4"/>
      <c r="B10" s="28"/>
      <c r="C10" s="28"/>
      <c r="D10" s="29"/>
      <c r="E10" s="29"/>
      <c r="F10" s="28"/>
      <c r="G10" s="28"/>
      <c r="H10" s="28"/>
      <c r="I10" s="46"/>
      <c r="J10" s="28"/>
      <c r="K10" s="47"/>
      <c r="L10" s="40"/>
      <c r="M10" s="40"/>
      <c r="N10" s="48"/>
      <c r="O10" s="48"/>
      <c r="P10" s="102">
        <f t="shared" si="0"/>
        <v>0</v>
      </c>
      <c r="Q10" s="103" t="str">
        <f t="shared" si="1"/>
        <v/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s="13" customFormat="1" ht="20.100000000000001" customHeight="1" x14ac:dyDescent="0.25">
      <c r="A11" s="4"/>
      <c r="B11" s="28"/>
      <c r="C11" s="28"/>
      <c r="D11" s="29"/>
      <c r="E11" s="29"/>
      <c r="F11" s="28"/>
      <c r="G11" s="28"/>
      <c r="H11" s="28"/>
      <c r="I11" s="46"/>
      <c r="J11" s="28"/>
      <c r="K11" s="47"/>
      <c r="L11" s="40"/>
      <c r="M11" s="40"/>
      <c r="N11" s="48"/>
      <c r="O11" s="48"/>
      <c r="P11" s="102">
        <f t="shared" si="0"/>
        <v>0</v>
      </c>
      <c r="Q11" s="103" t="str">
        <f t="shared" si="1"/>
        <v/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13" customFormat="1" ht="20.100000000000001" customHeight="1" x14ac:dyDescent="0.25">
      <c r="A12" s="4"/>
      <c r="B12" s="28"/>
      <c r="C12" s="28"/>
      <c r="D12" s="29"/>
      <c r="E12" s="29"/>
      <c r="F12" s="28"/>
      <c r="G12" s="28"/>
      <c r="H12" s="28"/>
      <c r="I12" s="46"/>
      <c r="J12" s="28"/>
      <c r="K12" s="47"/>
      <c r="L12" s="40"/>
      <c r="M12" s="40"/>
      <c r="N12" s="48"/>
      <c r="O12" s="48"/>
      <c r="P12" s="102">
        <f t="shared" si="0"/>
        <v>0</v>
      </c>
      <c r="Q12" s="103" t="str">
        <f t="shared" si="1"/>
        <v/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13" customFormat="1" ht="20.100000000000001" customHeight="1" x14ac:dyDescent="0.25">
      <c r="A13" s="4"/>
      <c r="B13" s="28"/>
      <c r="C13" s="28"/>
      <c r="D13" s="29"/>
      <c r="E13" s="29"/>
      <c r="F13" s="28"/>
      <c r="G13" s="28"/>
      <c r="H13" s="28"/>
      <c r="I13" s="46"/>
      <c r="J13" s="28"/>
      <c r="K13" s="47"/>
      <c r="L13" s="40"/>
      <c r="M13" s="40"/>
      <c r="N13" s="48"/>
      <c r="O13" s="48"/>
      <c r="P13" s="102">
        <f t="shared" si="0"/>
        <v>0</v>
      </c>
      <c r="Q13" s="103" t="str">
        <f t="shared" si="1"/>
        <v/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3" customFormat="1" ht="20.100000000000001" customHeight="1" x14ac:dyDescent="0.25">
      <c r="A14" s="4"/>
      <c r="B14" s="28"/>
      <c r="C14" s="28"/>
      <c r="D14" s="29"/>
      <c r="E14" s="29"/>
      <c r="F14" s="28"/>
      <c r="G14" s="28"/>
      <c r="H14" s="28"/>
      <c r="I14" s="46"/>
      <c r="J14" s="28"/>
      <c r="K14" s="47"/>
      <c r="L14" s="40"/>
      <c r="M14" s="40"/>
      <c r="N14" s="48"/>
      <c r="O14" s="48"/>
      <c r="P14" s="102">
        <f t="shared" si="0"/>
        <v>0</v>
      </c>
      <c r="Q14" s="103" t="str">
        <f t="shared" si="1"/>
        <v/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13" customFormat="1" ht="20.100000000000001" customHeight="1" x14ac:dyDescent="0.25">
      <c r="A15" s="4"/>
      <c r="B15" s="28"/>
      <c r="C15" s="28"/>
      <c r="D15" s="29"/>
      <c r="E15" s="29"/>
      <c r="F15" s="28"/>
      <c r="G15" s="28"/>
      <c r="H15" s="28"/>
      <c r="I15" s="46"/>
      <c r="J15" s="28"/>
      <c r="K15" s="47"/>
      <c r="L15" s="40"/>
      <c r="M15" s="40"/>
      <c r="N15" s="48"/>
      <c r="O15" s="48"/>
      <c r="P15" s="102">
        <f t="shared" si="0"/>
        <v>0</v>
      </c>
      <c r="Q15" s="103" t="str">
        <f t="shared" si="1"/>
        <v/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13" customFormat="1" ht="20.100000000000001" customHeight="1" x14ac:dyDescent="0.25">
      <c r="A16" s="4"/>
      <c r="B16" s="28"/>
      <c r="C16" s="28"/>
      <c r="D16" s="29"/>
      <c r="E16" s="29"/>
      <c r="F16" s="28"/>
      <c r="G16" s="28"/>
      <c r="H16" s="28"/>
      <c r="I16" s="46"/>
      <c r="J16" s="28"/>
      <c r="K16" s="47"/>
      <c r="L16" s="40"/>
      <c r="M16" s="40"/>
      <c r="N16" s="48"/>
      <c r="O16" s="48"/>
      <c r="P16" s="102">
        <f t="shared" si="0"/>
        <v>0</v>
      </c>
      <c r="Q16" s="103" t="str">
        <f t="shared" si="1"/>
        <v/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13" customFormat="1" ht="20.100000000000001" customHeight="1" x14ac:dyDescent="0.25">
      <c r="A17" s="4"/>
      <c r="B17" s="28"/>
      <c r="C17" s="28"/>
      <c r="D17" s="29"/>
      <c r="E17" s="29"/>
      <c r="F17" s="28"/>
      <c r="G17" s="28"/>
      <c r="H17" s="28"/>
      <c r="I17" s="46"/>
      <c r="J17" s="28"/>
      <c r="K17" s="47"/>
      <c r="L17" s="40"/>
      <c r="M17" s="40"/>
      <c r="N17" s="48"/>
      <c r="O17" s="48"/>
      <c r="P17" s="102">
        <f t="shared" si="0"/>
        <v>0</v>
      </c>
      <c r="Q17" s="103" t="str">
        <f t="shared" si="1"/>
        <v/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3" customFormat="1" ht="20.100000000000001" customHeight="1" x14ac:dyDescent="0.25">
      <c r="A18" s="4"/>
      <c r="B18" s="28"/>
      <c r="C18" s="28"/>
      <c r="D18" s="29"/>
      <c r="E18" s="29"/>
      <c r="F18" s="28"/>
      <c r="G18" s="28"/>
      <c r="H18" s="28"/>
      <c r="I18" s="46"/>
      <c r="J18" s="28"/>
      <c r="K18" s="47"/>
      <c r="L18" s="40"/>
      <c r="M18" s="40"/>
      <c r="N18" s="48"/>
      <c r="O18" s="48"/>
      <c r="P18" s="102">
        <f t="shared" si="0"/>
        <v>0</v>
      </c>
      <c r="Q18" s="103" t="str">
        <f t="shared" si="1"/>
        <v/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13" customFormat="1" ht="20.100000000000001" customHeight="1" x14ac:dyDescent="0.25">
      <c r="A19" s="4"/>
      <c r="B19" s="28"/>
      <c r="C19" s="28"/>
      <c r="D19" s="29"/>
      <c r="E19" s="29"/>
      <c r="F19" s="28"/>
      <c r="G19" s="28"/>
      <c r="H19" s="28"/>
      <c r="I19" s="46"/>
      <c r="J19" s="28"/>
      <c r="K19" s="47"/>
      <c r="L19" s="40"/>
      <c r="M19" s="40"/>
      <c r="N19" s="48"/>
      <c r="O19" s="48"/>
      <c r="P19" s="102">
        <f t="shared" si="0"/>
        <v>0</v>
      </c>
      <c r="Q19" s="103" t="str">
        <f t="shared" si="1"/>
        <v/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3" customFormat="1" ht="20.100000000000001" customHeight="1" x14ac:dyDescent="0.25">
      <c r="A20" s="4"/>
      <c r="B20" s="28"/>
      <c r="C20" s="28"/>
      <c r="D20" s="29"/>
      <c r="E20" s="29"/>
      <c r="F20" s="28"/>
      <c r="G20" s="28"/>
      <c r="H20" s="28"/>
      <c r="I20" s="46"/>
      <c r="J20" s="28"/>
      <c r="K20" s="47"/>
      <c r="L20" s="40"/>
      <c r="M20" s="40"/>
      <c r="N20" s="48"/>
      <c r="O20" s="48"/>
      <c r="P20" s="102">
        <f t="shared" si="0"/>
        <v>0</v>
      </c>
      <c r="Q20" s="103" t="str">
        <f t="shared" si="1"/>
        <v/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13" customFormat="1" ht="20.100000000000001" customHeight="1" x14ac:dyDescent="0.25">
      <c r="A21" s="4"/>
      <c r="B21" s="28"/>
      <c r="C21" s="28"/>
      <c r="D21" s="29"/>
      <c r="E21" s="29"/>
      <c r="F21" s="28"/>
      <c r="G21" s="28"/>
      <c r="H21" s="28"/>
      <c r="I21" s="46"/>
      <c r="J21" s="28"/>
      <c r="K21" s="47"/>
      <c r="L21" s="40"/>
      <c r="M21" s="40"/>
      <c r="N21" s="48"/>
      <c r="O21" s="48"/>
      <c r="P21" s="102">
        <f t="shared" si="0"/>
        <v>0</v>
      </c>
      <c r="Q21" s="103" t="str">
        <f t="shared" si="1"/>
        <v/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13" customFormat="1" ht="20.100000000000001" customHeight="1" x14ac:dyDescent="0.25">
      <c r="A22" s="4"/>
      <c r="B22" s="28"/>
      <c r="C22" s="28"/>
      <c r="D22" s="29"/>
      <c r="E22" s="29"/>
      <c r="F22" s="28"/>
      <c r="G22" s="28"/>
      <c r="H22" s="28"/>
      <c r="I22" s="46"/>
      <c r="J22" s="28"/>
      <c r="K22" s="47"/>
      <c r="L22" s="40"/>
      <c r="M22" s="40"/>
      <c r="N22" s="48"/>
      <c r="O22" s="48"/>
      <c r="P22" s="102">
        <f t="shared" si="0"/>
        <v>0</v>
      </c>
      <c r="Q22" s="103" t="str">
        <f t="shared" si="1"/>
        <v/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13" customFormat="1" ht="20.100000000000001" customHeight="1" x14ac:dyDescent="0.25">
      <c r="A23" s="4"/>
      <c r="B23" s="28"/>
      <c r="C23" s="28"/>
      <c r="D23" s="29"/>
      <c r="E23" s="29"/>
      <c r="F23" s="28"/>
      <c r="G23" s="28"/>
      <c r="H23" s="28"/>
      <c r="I23" s="46"/>
      <c r="J23" s="28"/>
      <c r="K23" s="47"/>
      <c r="L23" s="40"/>
      <c r="M23" s="40"/>
      <c r="N23" s="48"/>
      <c r="O23" s="48"/>
      <c r="P23" s="102">
        <f t="shared" si="0"/>
        <v>0</v>
      </c>
      <c r="Q23" s="103" t="str">
        <f t="shared" si="1"/>
        <v/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13" customFormat="1" ht="20.100000000000001" customHeight="1" x14ac:dyDescent="0.25">
      <c r="A24" s="4"/>
      <c r="B24" s="28"/>
      <c r="C24" s="28"/>
      <c r="D24" s="29"/>
      <c r="E24" s="29"/>
      <c r="F24" s="28"/>
      <c r="G24" s="28"/>
      <c r="H24" s="28"/>
      <c r="I24" s="46"/>
      <c r="J24" s="28"/>
      <c r="K24" s="47"/>
      <c r="L24" s="40"/>
      <c r="M24" s="40"/>
      <c r="N24" s="48"/>
      <c r="O24" s="48"/>
      <c r="P24" s="102">
        <f t="shared" si="0"/>
        <v>0</v>
      </c>
      <c r="Q24" s="103" t="str">
        <f t="shared" si="1"/>
        <v/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3" customFormat="1" ht="20.100000000000001" customHeight="1" x14ac:dyDescent="0.25">
      <c r="A25" s="4"/>
      <c r="B25" s="28"/>
      <c r="C25" s="28"/>
      <c r="D25" s="29"/>
      <c r="E25" s="29"/>
      <c r="F25" s="28"/>
      <c r="G25" s="28"/>
      <c r="H25" s="28"/>
      <c r="I25" s="46"/>
      <c r="J25" s="28"/>
      <c r="K25" s="47"/>
      <c r="L25" s="40"/>
      <c r="M25" s="40"/>
      <c r="N25" s="48"/>
      <c r="O25" s="48"/>
      <c r="P25" s="102">
        <f t="shared" si="0"/>
        <v>0</v>
      </c>
      <c r="Q25" s="103" t="str">
        <f t="shared" si="1"/>
        <v/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3" customFormat="1" ht="20.100000000000001" customHeight="1" x14ac:dyDescent="0.25">
      <c r="A26" s="4"/>
      <c r="B26" s="28"/>
      <c r="C26" s="28"/>
      <c r="D26" s="29"/>
      <c r="E26" s="29"/>
      <c r="F26" s="28"/>
      <c r="G26" s="28"/>
      <c r="H26" s="28"/>
      <c r="I26" s="46"/>
      <c r="J26" s="28"/>
      <c r="K26" s="47"/>
      <c r="L26" s="40"/>
      <c r="M26" s="40"/>
      <c r="N26" s="48"/>
      <c r="O26" s="48"/>
      <c r="P26" s="102">
        <f t="shared" si="0"/>
        <v>0</v>
      </c>
      <c r="Q26" s="103" t="str">
        <f t="shared" si="1"/>
        <v/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13" customFormat="1" ht="20.100000000000001" customHeight="1" x14ac:dyDescent="0.25">
      <c r="A27" s="4"/>
      <c r="B27" s="28"/>
      <c r="C27" s="28"/>
      <c r="D27" s="29"/>
      <c r="E27" s="29"/>
      <c r="F27" s="28"/>
      <c r="G27" s="28"/>
      <c r="H27" s="28"/>
      <c r="I27" s="46"/>
      <c r="J27" s="28"/>
      <c r="K27" s="47"/>
      <c r="L27" s="40"/>
      <c r="M27" s="40"/>
      <c r="N27" s="48"/>
      <c r="O27" s="48"/>
      <c r="P27" s="102">
        <f t="shared" si="0"/>
        <v>0</v>
      </c>
      <c r="Q27" s="103" t="str">
        <f t="shared" si="1"/>
        <v/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13" customFormat="1" ht="20.100000000000001" customHeight="1" x14ac:dyDescent="0.25">
      <c r="A28" s="4"/>
      <c r="B28" s="28"/>
      <c r="C28" s="28"/>
      <c r="D28" s="29"/>
      <c r="E28" s="29"/>
      <c r="F28" s="28"/>
      <c r="G28" s="28"/>
      <c r="H28" s="28"/>
      <c r="I28" s="46"/>
      <c r="J28" s="28"/>
      <c r="K28" s="47"/>
      <c r="L28" s="40"/>
      <c r="M28" s="40"/>
      <c r="N28" s="48"/>
      <c r="O28" s="48"/>
      <c r="P28" s="102">
        <f t="shared" si="0"/>
        <v>0</v>
      </c>
      <c r="Q28" s="103" t="str">
        <f t="shared" si="1"/>
        <v/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13" customFormat="1" ht="20.100000000000001" customHeight="1" x14ac:dyDescent="0.25">
      <c r="A29" s="4"/>
      <c r="B29" s="28"/>
      <c r="C29" s="28"/>
      <c r="D29" s="29"/>
      <c r="E29" s="29"/>
      <c r="F29" s="28"/>
      <c r="G29" s="28"/>
      <c r="H29" s="28"/>
      <c r="I29" s="46"/>
      <c r="J29" s="28"/>
      <c r="K29" s="47"/>
      <c r="L29" s="40"/>
      <c r="M29" s="40"/>
      <c r="N29" s="48"/>
      <c r="O29" s="48"/>
      <c r="P29" s="102">
        <f t="shared" si="0"/>
        <v>0</v>
      </c>
      <c r="Q29" s="103" t="str">
        <f t="shared" si="1"/>
        <v/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13" customFormat="1" ht="20.100000000000001" customHeight="1" x14ac:dyDescent="0.25">
      <c r="A30" s="4"/>
      <c r="B30" s="28"/>
      <c r="C30" s="28"/>
      <c r="D30" s="29"/>
      <c r="E30" s="29"/>
      <c r="F30" s="28"/>
      <c r="G30" s="28"/>
      <c r="H30" s="28"/>
      <c r="I30" s="46"/>
      <c r="J30" s="28"/>
      <c r="K30" s="47"/>
      <c r="L30" s="40"/>
      <c r="M30" s="40"/>
      <c r="N30" s="48"/>
      <c r="O30" s="48"/>
      <c r="P30" s="102">
        <f t="shared" si="0"/>
        <v>0</v>
      </c>
      <c r="Q30" s="103" t="str">
        <f t="shared" si="1"/>
        <v/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13" customFormat="1" ht="20.100000000000001" customHeight="1" x14ac:dyDescent="0.25">
      <c r="A31" s="4"/>
      <c r="B31" s="28"/>
      <c r="C31" s="28"/>
      <c r="D31" s="29"/>
      <c r="E31" s="29"/>
      <c r="F31" s="28"/>
      <c r="G31" s="28"/>
      <c r="H31" s="28"/>
      <c r="I31" s="46"/>
      <c r="J31" s="28"/>
      <c r="K31" s="47"/>
      <c r="L31" s="40"/>
      <c r="M31" s="40"/>
      <c r="N31" s="48"/>
      <c r="O31" s="48"/>
      <c r="P31" s="102">
        <f t="shared" si="0"/>
        <v>0</v>
      </c>
      <c r="Q31" s="103" t="str">
        <f t="shared" si="1"/>
        <v/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3" customFormat="1" ht="20.100000000000001" customHeight="1" x14ac:dyDescent="0.25">
      <c r="A32" s="4"/>
      <c r="B32" s="28"/>
      <c r="C32" s="28"/>
      <c r="D32" s="29"/>
      <c r="E32" s="29"/>
      <c r="F32" s="28"/>
      <c r="G32" s="28"/>
      <c r="H32" s="28"/>
      <c r="I32" s="46"/>
      <c r="J32" s="28"/>
      <c r="K32" s="47"/>
      <c r="L32" s="40"/>
      <c r="M32" s="40"/>
      <c r="N32" s="48"/>
      <c r="O32" s="48"/>
      <c r="P32" s="102">
        <f t="shared" si="0"/>
        <v>0</v>
      </c>
      <c r="Q32" s="103" t="str">
        <f t="shared" si="1"/>
        <v/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13" customFormat="1" ht="20.100000000000001" customHeight="1" x14ac:dyDescent="0.25">
      <c r="A33" s="4"/>
      <c r="B33" s="28"/>
      <c r="C33" s="28"/>
      <c r="D33" s="29"/>
      <c r="E33" s="29"/>
      <c r="F33" s="28"/>
      <c r="G33" s="28"/>
      <c r="H33" s="28"/>
      <c r="I33" s="46"/>
      <c r="J33" s="28"/>
      <c r="K33" s="47"/>
      <c r="L33" s="40"/>
      <c r="M33" s="40"/>
      <c r="N33" s="48"/>
      <c r="O33" s="48"/>
      <c r="P33" s="102">
        <f t="shared" si="0"/>
        <v>0</v>
      </c>
      <c r="Q33" s="103" t="str">
        <f t="shared" si="1"/>
        <v/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13" customFormat="1" ht="20.100000000000001" customHeight="1" x14ac:dyDescent="0.25">
      <c r="A34" s="4"/>
      <c r="B34" s="28"/>
      <c r="C34" s="28"/>
      <c r="D34" s="29"/>
      <c r="E34" s="29"/>
      <c r="F34" s="28"/>
      <c r="G34" s="28"/>
      <c r="H34" s="28"/>
      <c r="I34" s="46"/>
      <c r="J34" s="28"/>
      <c r="K34" s="47"/>
      <c r="L34" s="40"/>
      <c r="M34" s="40"/>
      <c r="N34" s="48"/>
      <c r="O34" s="48"/>
      <c r="P34" s="102">
        <f t="shared" si="0"/>
        <v>0</v>
      </c>
      <c r="Q34" s="103" t="str">
        <f t="shared" si="1"/>
        <v/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13" customFormat="1" ht="20.100000000000001" customHeight="1" x14ac:dyDescent="0.25">
      <c r="A35" s="4"/>
      <c r="B35" s="28"/>
      <c r="C35" s="28"/>
      <c r="D35" s="29"/>
      <c r="E35" s="29"/>
      <c r="F35" s="28"/>
      <c r="G35" s="28"/>
      <c r="H35" s="28"/>
      <c r="I35" s="46"/>
      <c r="J35" s="28"/>
      <c r="K35" s="47"/>
      <c r="L35" s="40"/>
      <c r="M35" s="40"/>
      <c r="N35" s="48"/>
      <c r="O35" s="48"/>
      <c r="P35" s="102">
        <f t="shared" si="0"/>
        <v>0</v>
      </c>
      <c r="Q35" s="103" t="str">
        <f t="shared" si="1"/>
        <v/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13" customFormat="1" ht="20.100000000000001" customHeight="1" x14ac:dyDescent="0.25">
      <c r="A36" s="4"/>
      <c r="B36" s="28"/>
      <c r="C36" s="28"/>
      <c r="D36" s="29"/>
      <c r="E36" s="29"/>
      <c r="F36" s="28"/>
      <c r="G36" s="28"/>
      <c r="H36" s="28"/>
      <c r="I36" s="46"/>
      <c r="J36" s="28"/>
      <c r="K36" s="47"/>
      <c r="L36" s="40"/>
      <c r="M36" s="40"/>
      <c r="N36" s="48"/>
      <c r="O36" s="48"/>
      <c r="P36" s="102">
        <f t="shared" si="0"/>
        <v>0</v>
      </c>
      <c r="Q36" s="103" t="str">
        <f t="shared" si="1"/>
        <v/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13" customFormat="1" ht="20.100000000000001" customHeight="1" x14ac:dyDescent="0.25">
      <c r="A37" s="4"/>
      <c r="B37" s="28"/>
      <c r="C37" s="28"/>
      <c r="D37" s="29"/>
      <c r="E37" s="29"/>
      <c r="F37" s="28"/>
      <c r="G37" s="28"/>
      <c r="H37" s="28"/>
      <c r="I37" s="46"/>
      <c r="J37" s="28"/>
      <c r="K37" s="47"/>
      <c r="L37" s="40"/>
      <c r="M37" s="40"/>
      <c r="N37" s="48"/>
      <c r="O37" s="48"/>
      <c r="P37" s="102">
        <f t="shared" si="0"/>
        <v>0</v>
      </c>
      <c r="Q37" s="103" t="str">
        <f t="shared" si="1"/>
        <v/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13" customFormat="1" ht="20.100000000000001" customHeight="1" x14ac:dyDescent="0.25">
      <c r="A38" s="4"/>
      <c r="B38" s="28"/>
      <c r="C38" s="28"/>
      <c r="D38" s="29"/>
      <c r="E38" s="29"/>
      <c r="F38" s="28"/>
      <c r="G38" s="28"/>
      <c r="H38" s="28"/>
      <c r="I38" s="46"/>
      <c r="J38" s="28"/>
      <c r="K38" s="47"/>
      <c r="L38" s="40"/>
      <c r="M38" s="40"/>
      <c r="N38" s="48"/>
      <c r="O38" s="48"/>
      <c r="P38" s="102">
        <f t="shared" si="0"/>
        <v>0</v>
      </c>
      <c r="Q38" s="103" t="str">
        <f t="shared" si="1"/>
        <v/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3" customFormat="1" ht="20.100000000000001" customHeight="1" x14ac:dyDescent="0.25">
      <c r="A39" s="4"/>
      <c r="B39" s="28"/>
      <c r="C39" s="28"/>
      <c r="D39" s="29"/>
      <c r="E39" s="29"/>
      <c r="F39" s="28"/>
      <c r="G39" s="28"/>
      <c r="H39" s="28"/>
      <c r="I39" s="46"/>
      <c r="J39" s="28"/>
      <c r="K39" s="47"/>
      <c r="L39" s="40"/>
      <c r="M39" s="40"/>
      <c r="N39" s="48"/>
      <c r="O39" s="48"/>
      <c r="P39" s="102">
        <f t="shared" si="0"/>
        <v>0</v>
      </c>
      <c r="Q39" s="103" t="str">
        <f t="shared" si="1"/>
        <v/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13" customFormat="1" ht="20.100000000000001" customHeight="1" x14ac:dyDescent="0.25">
      <c r="A40" s="4"/>
      <c r="B40" s="28"/>
      <c r="C40" s="28"/>
      <c r="D40" s="29"/>
      <c r="E40" s="29"/>
      <c r="F40" s="28"/>
      <c r="G40" s="28"/>
      <c r="H40" s="28"/>
      <c r="I40" s="46"/>
      <c r="J40" s="28"/>
      <c r="K40" s="47"/>
      <c r="L40" s="40"/>
      <c r="M40" s="40"/>
      <c r="N40" s="48"/>
      <c r="O40" s="48"/>
      <c r="P40" s="102">
        <f t="shared" si="0"/>
        <v>0</v>
      </c>
      <c r="Q40" s="103" t="str">
        <f t="shared" si="1"/>
        <v/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1" customFormat="1" x14ac:dyDescent="0.3">
      <c r="B41" s="45" t="s">
        <v>36</v>
      </c>
      <c r="C41" s="45" t="s">
        <v>36</v>
      </c>
      <c r="D41" s="45" t="s">
        <v>36</v>
      </c>
      <c r="E41" s="45" t="s">
        <v>36</v>
      </c>
      <c r="F41" s="45" t="s">
        <v>36</v>
      </c>
      <c r="G41" s="45" t="s">
        <v>36</v>
      </c>
      <c r="H41" s="45" t="s">
        <v>36</v>
      </c>
      <c r="I41" s="45" t="s">
        <v>36</v>
      </c>
      <c r="J41" s="45" t="s">
        <v>36</v>
      </c>
      <c r="K41" s="45" t="s">
        <v>36</v>
      </c>
      <c r="L41" s="45" t="s">
        <v>36</v>
      </c>
      <c r="M41" s="45" t="s">
        <v>36</v>
      </c>
      <c r="N41" s="104">
        <f>SUM(N5:N40)</f>
        <v>0</v>
      </c>
      <c r="O41" s="104">
        <f>SUM(O5:O40)</f>
        <v>0</v>
      </c>
      <c r="P41" s="104">
        <f>SUM(P5:P40)</f>
        <v>0</v>
      </c>
      <c r="Q41" s="104">
        <f>SUM(Q5:Q40)</f>
        <v>0</v>
      </c>
    </row>
    <row r="42" spans="1:31" s="1" customFormat="1" x14ac:dyDescent="0.3">
      <c r="K42" s="1" t="str">
        <f>+IF(I42="Transporte público", "NA", "")</f>
        <v/>
      </c>
    </row>
    <row r="43" spans="1:31" s="1" customFormat="1" x14ac:dyDescent="0.3"/>
    <row r="44" spans="1:31" s="1" customFormat="1" x14ac:dyDescent="0.3"/>
    <row r="45" spans="1:31" s="1" customFormat="1" x14ac:dyDescent="0.3"/>
    <row r="46" spans="1:31" s="1" customFormat="1" x14ac:dyDescent="0.3"/>
    <row r="47" spans="1:31" s="1" customFormat="1" x14ac:dyDescent="0.3"/>
    <row r="48" spans="1:31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</sheetData>
  <sheetProtection password="B77A" sheet="1" objects="1" scenarios="1" formatColumns="0" formatRows="0" insertRows="0" deleteRows="0"/>
  <mergeCells count="3">
    <mergeCell ref="B3:E3"/>
    <mergeCell ref="F3:M3"/>
    <mergeCell ref="N3:Q3"/>
  </mergeCells>
  <dataValidations count="5">
    <dataValidation type="list" allowBlank="1" showInputMessage="1" showErrorMessage="1" sqref="B5:B40" xr:uid="{20C6E098-1E44-45C5-AF84-F7BEF719AF78}">
      <formula1>"Personal agencia,Persona usuaria actuaciones"</formula1>
    </dataValidation>
    <dataValidation type="list" allowBlank="1" showInputMessage="1" showErrorMessage="1" sqref="I5:I40" xr:uid="{27A2EC80-F431-4BB1-8EC7-2E7D99184264}">
      <formula1>"Transporte público, Transporte privado"</formula1>
    </dataValidation>
    <dataValidation type="custom" showInputMessage="1" showErrorMessage="1" errorTitle="Entrada no permitida" error="En caso de tratarse de un desplazamiento con transporte público no es necesario indicar el número de kilómetros realizados." sqref="K5:K40" xr:uid="{30AEE5CB-88B7-4FE3-A079-B3FDD4584A91}">
      <formula1>+IF(I5="Transporte público", "FALSO", "VERDADERO")</formula1>
    </dataValidation>
    <dataValidation allowBlank="1" showInputMessage="1" showErrorMessage="1" promptTitle="Aclaración" prompt="Los gastos que se imputen como subvencionables deberán estar efectivamente pagados antes de la finalización del plazo de justificación." sqref="M5:M40" xr:uid="{C6A5F1F8-F26F-4328-9C84-9CB135D532B1}"/>
    <dataValidation allowBlank="1" showInputMessage="1" showErrorMessage="1" promptTitle="Recordatorio" prompt="Para que el gasto resulte subvencionable, las personas deben desplazarse a otra localidad distinta." sqref="G5:G40" xr:uid="{D3536285-6B7A-49B6-84B1-13837BBD6E2B}"/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D37F-F84C-42B3-A457-D5653478328D}">
  <dimension ref="A1:HL130"/>
  <sheetViews>
    <sheetView zoomScale="70" zoomScaleNormal="70" workbookViewId="0">
      <selection activeCell="M7" sqref="M7:M21"/>
    </sheetView>
  </sheetViews>
  <sheetFormatPr baseColWidth="10" defaultColWidth="11.42578125" defaultRowHeight="16.5" x14ac:dyDescent="0.3"/>
  <cols>
    <col min="1" max="1" width="4.5703125" style="1" customWidth="1"/>
    <col min="2" max="2" width="35.85546875" style="7" customWidth="1"/>
    <col min="3" max="8" width="25.5703125" style="7" customWidth="1"/>
    <col min="9" max="9" width="27.5703125" style="7" customWidth="1"/>
    <col min="10" max="11" width="25.5703125" style="7" customWidth="1"/>
    <col min="12" max="13" width="28.5703125" style="7" customWidth="1"/>
    <col min="14" max="14" width="27.42578125" style="7" customWidth="1"/>
    <col min="15" max="16" width="25.5703125" style="7" customWidth="1"/>
    <col min="17" max="242" width="11.42578125" style="7"/>
    <col min="243" max="243" width="3" style="7" customWidth="1"/>
    <col min="244" max="246" width="11.42578125" style="7"/>
    <col min="247" max="247" width="11.85546875" style="7" customWidth="1"/>
    <col min="248" max="248" width="14.7109375" style="7" customWidth="1"/>
    <col min="249" max="249" width="13.5703125" style="7" customWidth="1"/>
    <col min="250" max="250" width="13.140625" style="7" customWidth="1"/>
    <col min="251" max="251" width="13.42578125" style="7" customWidth="1"/>
    <col min="252" max="255" width="11.42578125" style="7"/>
    <col min="256" max="256" width="11.5703125" style="7" customWidth="1"/>
    <col min="257" max="259" width="11.42578125" style="7"/>
    <col min="260" max="260" width="12.7109375" style="7" customWidth="1"/>
    <col min="261" max="498" width="11.42578125" style="7"/>
    <col min="499" max="499" width="3" style="7" customWidth="1"/>
    <col min="500" max="502" width="11.42578125" style="7"/>
    <col min="503" max="503" width="11.85546875" style="7" customWidth="1"/>
    <col min="504" max="504" width="14.7109375" style="7" customWidth="1"/>
    <col min="505" max="505" width="13.5703125" style="7" customWidth="1"/>
    <col min="506" max="506" width="13.140625" style="7" customWidth="1"/>
    <col min="507" max="507" width="13.42578125" style="7" customWidth="1"/>
    <col min="508" max="511" width="11.42578125" style="7"/>
    <col min="512" max="512" width="11.5703125" style="7" customWidth="1"/>
    <col min="513" max="515" width="11.42578125" style="7"/>
    <col min="516" max="516" width="12.7109375" style="7" customWidth="1"/>
    <col min="517" max="754" width="11.42578125" style="7"/>
    <col min="755" max="755" width="3" style="7" customWidth="1"/>
    <col min="756" max="758" width="11.42578125" style="7"/>
    <col min="759" max="759" width="11.85546875" style="7" customWidth="1"/>
    <col min="760" max="760" width="14.7109375" style="7" customWidth="1"/>
    <col min="761" max="761" width="13.5703125" style="7" customWidth="1"/>
    <col min="762" max="762" width="13.140625" style="7" customWidth="1"/>
    <col min="763" max="763" width="13.42578125" style="7" customWidth="1"/>
    <col min="764" max="767" width="11.42578125" style="7"/>
    <col min="768" max="768" width="11.5703125" style="7" customWidth="1"/>
    <col min="769" max="771" width="11.42578125" style="7"/>
    <col min="772" max="772" width="12.7109375" style="7" customWidth="1"/>
    <col min="773" max="1010" width="11.42578125" style="7"/>
    <col min="1011" max="1011" width="3" style="7" customWidth="1"/>
    <col min="1012" max="1014" width="11.42578125" style="7"/>
    <col min="1015" max="1015" width="11.85546875" style="7" customWidth="1"/>
    <col min="1016" max="1016" width="14.7109375" style="7" customWidth="1"/>
    <col min="1017" max="1017" width="13.5703125" style="7" customWidth="1"/>
    <col min="1018" max="1018" width="13.140625" style="7" customWidth="1"/>
    <col min="1019" max="1019" width="13.42578125" style="7" customWidth="1"/>
    <col min="1020" max="1023" width="11.42578125" style="7"/>
    <col min="1024" max="1024" width="11.5703125" style="7" customWidth="1"/>
    <col min="1025" max="1027" width="11.42578125" style="7"/>
    <col min="1028" max="1028" width="12.7109375" style="7" customWidth="1"/>
    <col min="1029" max="1266" width="11.42578125" style="7"/>
    <col min="1267" max="1267" width="3" style="7" customWidth="1"/>
    <col min="1268" max="1270" width="11.42578125" style="7"/>
    <col min="1271" max="1271" width="11.85546875" style="7" customWidth="1"/>
    <col min="1272" max="1272" width="14.7109375" style="7" customWidth="1"/>
    <col min="1273" max="1273" width="13.5703125" style="7" customWidth="1"/>
    <col min="1274" max="1274" width="13.140625" style="7" customWidth="1"/>
    <col min="1275" max="1275" width="13.42578125" style="7" customWidth="1"/>
    <col min="1276" max="1279" width="11.42578125" style="7"/>
    <col min="1280" max="1280" width="11.5703125" style="7" customWidth="1"/>
    <col min="1281" max="1283" width="11.42578125" style="7"/>
    <col min="1284" max="1284" width="12.7109375" style="7" customWidth="1"/>
    <col min="1285" max="1522" width="11.42578125" style="7"/>
    <col min="1523" max="1523" width="3" style="7" customWidth="1"/>
    <col min="1524" max="1526" width="11.42578125" style="7"/>
    <col min="1527" max="1527" width="11.85546875" style="7" customWidth="1"/>
    <col min="1528" max="1528" width="14.7109375" style="7" customWidth="1"/>
    <col min="1529" max="1529" width="13.5703125" style="7" customWidth="1"/>
    <col min="1530" max="1530" width="13.140625" style="7" customWidth="1"/>
    <col min="1531" max="1531" width="13.42578125" style="7" customWidth="1"/>
    <col min="1532" max="1535" width="11.42578125" style="7"/>
    <col min="1536" max="1536" width="11.5703125" style="7" customWidth="1"/>
    <col min="1537" max="1539" width="11.42578125" style="7"/>
    <col min="1540" max="1540" width="12.7109375" style="7" customWidth="1"/>
    <col min="1541" max="1778" width="11.42578125" style="7"/>
    <col min="1779" max="1779" width="3" style="7" customWidth="1"/>
    <col min="1780" max="1782" width="11.42578125" style="7"/>
    <col min="1783" max="1783" width="11.85546875" style="7" customWidth="1"/>
    <col min="1784" max="1784" width="14.7109375" style="7" customWidth="1"/>
    <col min="1785" max="1785" width="13.5703125" style="7" customWidth="1"/>
    <col min="1786" max="1786" width="13.140625" style="7" customWidth="1"/>
    <col min="1787" max="1787" width="13.42578125" style="7" customWidth="1"/>
    <col min="1788" max="1791" width="11.42578125" style="7"/>
    <col min="1792" max="1792" width="11.5703125" style="7" customWidth="1"/>
    <col min="1793" max="1795" width="11.42578125" style="7"/>
    <col min="1796" max="1796" width="12.7109375" style="7" customWidth="1"/>
    <col min="1797" max="2034" width="11.42578125" style="7"/>
    <col min="2035" max="2035" width="3" style="7" customWidth="1"/>
    <col min="2036" max="2038" width="11.42578125" style="7"/>
    <col min="2039" max="2039" width="11.85546875" style="7" customWidth="1"/>
    <col min="2040" max="2040" width="14.7109375" style="7" customWidth="1"/>
    <col min="2041" max="2041" width="13.5703125" style="7" customWidth="1"/>
    <col min="2042" max="2042" width="13.140625" style="7" customWidth="1"/>
    <col min="2043" max="2043" width="13.42578125" style="7" customWidth="1"/>
    <col min="2044" max="2047" width="11.42578125" style="7"/>
    <col min="2048" max="2048" width="11.5703125" style="7" customWidth="1"/>
    <col min="2049" max="2051" width="11.42578125" style="7"/>
    <col min="2052" max="2052" width="12.7109375" style="7" customWidth="1"/>
    <col min="2053" max="2290" width="11.42578125" style="7"/>
    <col min="2291" max="2291" width="3" style="7" customWidth="1"/>
    <col min="2292" max="2294" width="11.42578125" style="7"/>
    <col min="2295" max="2295" width="11.85546875" style="7" customWidth="1"/>
    <col min="2296" max="2296" width="14.7109375" style="7" customWidth="1"/>
    <col min="2297" max="2297" width="13.5703125" style="7" customWidth="1"/>
    <col min="2298" max="2298" width="13.140625" style="7" customWidth="1"/>
    <col min="2299" max="2299" width="13.42578125" style="7" customWidth="1"/>
    <col min="2300" max="2303" width="11.42578125" style="7"/>
    <col min="2304" max="2304" width="11.5703125" style="7" customWidth="1"/>
    <col min="2305" max="2307" width="11.42578125" style="7"/>
    <col min="2308" max="2308" width="12.7109375" style="7" customWidth="1"/>
    <col min="2309" max="2546" width="11.42578125" style="7"/>
    <col min="2547" max="2547" width="3" style="7" customWidth="1"/>
    <col min="2548" max="2550" width="11.42578125" style="7"/>
    <col min="2551" max="2551" width="11.85546875" style="7" customWidth="1"/>
    <col min="2552" max="2552" width="14.7109375" style="7" customWidth="1"/>
    <col min="2553" max="2553" width="13.5703125" style="7" customWidth="1"/>
    <col min="2554" max="2554" width="13.140625" style="7" customWidth="1"/>
    <col min="2555" max="2555" width="13.42578125" style="7" customWidth="1"/>
    <col min="2556" max="2559" width="11.42578125" style="7"/>
    <col min="2560" max="2560" width="11.5703125" style="7" customWidth="1"/>
    <col min="2561" max="2563" width="11.42578125" style="7"/>
    <col min="2564" max="2564" width="12.7109375" style="7" customWidth="1"/>
    <col min="2565" max="2802" width="11.42578125" style="7"/>
    <col min="2803" max="2803" width="3" style="7" customWidth="1"/>
    <col min="2804" max="2806" width="11.42578125" style="7"/>
    <col min="2807" max="2807" width="11.85546875" style="7" customWidth="1"/>
    <col min="2808" max="2808" width="14.7109375" style="7" customWidth="1"/>
    <col min="2809" max="2809" width="13.5703125" style="7" customWidth="1"/>
    <col min="2810" max="2810" width="13.140625" style="7" customWidth="1"/>
    <col min="2811" max="2811" width="13.42578125" style="7" customWidth="1"/>
    <col min="2812" max="2815" width="11.42578125" style="7"/>
    <col min="2816" max="2816" width="11.5703125" style="7" customWidth="1"/>
    <col min="2817" max="2819" width="11.42578125" style="7"/>
    <col min="2820" max="2820" width="12.7109375" style="7" customWidth="1"/>
    <col min="2821" max="3058" width="11.42578125" style="7"/>
    <col min="3059" max="3059" width="3" style="7" customWidth="1"/>
    <col min="3060" max="3062" width="11.42578125" style="7"/>
    <col min="3063" max="3063" width="11.85546875" style="7" customWidth="1"/>
    <col min="3064" max="3064" width="14.7109375" style="7" customWidth="1"/>
    <col min="3065" max="3065" width="13.5703125" style="7" customWidth="1"/>
    <col min="3066" max="3066" width="13.140625" style="7" customWidth="1"/>
    <col min="3067" max="3067" width="13.42578125" style="7" customWidth="1"/>
    <col min="3068" max="3071" width="11.42578125" style="7"/>
    <col min="3072" max="3072" width="11.5703125" style="7" customWidth="1"/>
    <col min="3073" max="3075" width="11.42578125" style="7"/>
    <col min="3076" max="3076" width="12.7109375" style="7" customWidth="1"/>
    <col min="3077" max="3314" width="11.42578125" style="7"/>
    <col min="3315" max="3315" width="3" style="7" customWidth="1"/>
    <col min="3316" max="3318" width="11.42578125" style="7"/>
    <col min="3319" max="3319" width="11.85546875" style="7" customWidth="1"/>
    <col min="3320" max="3320" width="14.7109375" style="7" customWidth="1"/>
    <col min="3321" max="3321" width="13.5703125" style="7" customWidth="1"/>
    <col min="3322" max="3322" width="13.140625" style="7" customWidth="1"/>
    <col min="3323" max="3323" width="13.42578125" style="7" customWidth="1"/>
    <col min="3324" max="3327" width="11.42578125" style="7"/>
    <col min="3328" max="3328" width="11.5703125" style="7" customWidth="1"/>
    <col min="3329" max="3331" width="11.42578125" style="7"/>
    <col min="3332" max="3332" width="12.7109375" style="7" customWidth="1"/>
    <col min="3333" max="3570" width="11.42578125" style="7"/>
    <col min="3571" max="3571" width="3" style="7" customWidth="1"/>
    <col min="3572" max="3574" width="11.42578125" style="7"/>
    <col min="3575" max="3575" width="11.85546875" style="7" customWidth="1"/>
    <col min="3576" max="3576" width="14.7109375" style="7" customWidth="1"/>
    <col min="3577" max="3577" width="13.5703125" style="7" customWidth="1"/>
    <col min="3578" max="3578" width="13.140625" style="7" customWidth="1"/>
    <col min="3579" max="3579" width="13.42578125" style="7" customWidth="1"/>
    <col min="3580" max="3583" width="11.42578125" style="7"/>
    <col min="3584" max="3584" width="11.5703125" style="7" customWidth="1"/>
    <col min="3585" max="3587" width="11.42578125" style="7"/>
    <col min="3588" max="3588" width="12.7109375" style="7" customWidth="1"/>
    <col min="3589" max="3826" width="11.42578125" style="7"/>
    <col min="3827" max="3827" width="3" style="7" customWidth="1"/>
    <col min="3828" max="3830" width="11.42578125" style="7"/>
    <col min="3831" max="3831" width="11.85546875" style="7" customWidth="1"/>
    <col min="3832" max="3832" width="14.7109375" style="7" customWidth="1"/>
    <col min="3833" max="3833" width="13.5703125" style="7" customWidth="1"/>
    <col min="3834" max="3834" width="13.140625" style="7" customWidth="1"/>
    <col min="3835" max="3835" width="13.42578125" style="7" customWidth="1"/>
    <col min="3836" max="3839" width="11.42578125" style="7"/>
    <col min="3840" max="3840" width="11.5703125" style="7" customWidth="1"/>
    <col min="3841" max="3843" width="11.42578125" style="7"/>
    <col min="3844" max="3844" width="12.7109375" style="7" customWidth="1"/>
    <col min="3845" max="4082" width="11.42578125" style="7"/>
    <col min="4083" max="4083" width="3" style="7" customWidth="1"/>
    <col min="4084" max="4086" width="11.42578125" style="7"/>
    <col min="4087" max="4087" width="11.85546875" style="7" customWidth="1"/>
    <col min="4088" max="4088" width="14.7109375" style="7" customWidth="1"/>
    <col min="4089" max="4089" width="13.5703125" style="7" customWidth="1"/>
    <col min="4090" max="4090" width="13.140625" style="7" customWidth="1"/>
    <col min="4091" max="4091" width="13.42578125" style="7" customWidth="1"/>
    <col min="4092" max="4095" width="11.42578125" style="7"/>
    <col min="4096" max="4096" width="11.5703125" style="7" customWidth="1"/>
    <col min="4097" max="4099" width="11.42578125" style="7"/>
    <col min="4100" max="4100" width="12.7109375" style="7" customWidth="1"/>
    <col min="4101" max="4338" width="11.42578125" style="7"/>
    <col min="4339" max="4339" width="3" style="7" customWidth="1"/>
    <col min="4340" max="4342" width="11.42578125" style="7"/>
    <col min="4343" max="4343" width="11.85546875" style="7" customWidth="1"/>
    <col min="4344" max="4344" width="14.7109375" style="7" customWidth="1"/>
    <col min="4345" max="4345" width="13.5703125" style="7" customWidth="1"/>
    <col min="4346" max="4346" width="13.140625" style="7" customWidth="1"/>
    <col min="4347" max="4347" width="13.42578125" style="7" customWidth="1"/>
    <col min="4348" max="4351" width="11.42578125" style="7"/>
    <col min="4352" max="4352" width="11.5703125" style="7" customWidth="1"/>
    <col min="4353" max="4355" width="11.42578125" style="7"/>
    <col min="4356" max="4356" width="12.7109375" style="7" customWidth="1"/>
    <col min="4357" max="4594" width="11.42578125" style="7"/>
    <col min="4595" max="4595" width="3" style="7" customWidth="1"/>
    <col min="4596" max="4598" width="11.42578125" style="7"/>
    <col min="4599" max="4599" width="11.85546875" style="7" customWidth="1"/>
    <col min="4600" max="4600" width="14.7109375" style="7" customWidth="1"/>
    <col min="4601" max="4601" width="13.5703125" style="7" customWidth="1"/>
    <col min="4602" max="4602" width="13.140625" style="7" customWidth="1"/>
    <col min="4603" max="4603" width="13.42578125" style="7" customWidth="1"/>
    <col min="4604" max="4607" width="11.42578125" style="7"/>
    <col min="4608" max="4608" width="11.5703125" style="7" customWidth="1"/>
    <col min="4609" max="4611" width="11.42578125" style="7"/>
    <col min="4612" max="4612" width="12.7109375" style="7" customWidth="1"/>
    <col min="4613" max="4850" width="11.42578125" style="7"/>
    <col min="4851" max="4851" width="3" style="7" customWidth="1"/>
    <col min="4852" max="4854" width="11.42578125" style="7"/>
    <col min="4855" max="4855" width="11.85546875" style="7" customWidth="1"/>
    <col min="4856" max="4856" width="14.7109375" style="7" customWidth="1"/>
    <col min="4857" max="4857" width="13.5703125" style="7" customWidth="1"/>
    <col min="4858" max="4858" width="13.140625" style="7" customWidth="1"/>
    <col min="4859" max="4859" width="13.42578125" style="7" customWidth="1"/>
    <col min="4860" max="4863" width="11.42578125" style="7"/>
    <col min="4864" max="4864" width="11.5703125" style="7" customWidth="1"/>
    <col min="4865" max="4867" width="11.42578125" style="7"/>
    <col min="4868" max="4868" width="12.7109375" style="7" customWidth="1"/>
    <col min="4869" max="5106" width="11.42578125" style="7"/>
    <col min="5107" max="5107" width="3" style="7" customWidth="1"/>
    <col min="5108" max="5110" width="11.42578125" style="7"/>
    <col min="5111" max="5111" width="11.85546875" style="7" customWidth="1"/>
    <col min="5112" max="5112" width="14.7109375" style="7" customWidth="1"/>
    <col min="5113" max="5113" width="13.5703125" style="7" customWidth="1"/>
    <col min="5114" max="5114" width="13.140625" style="7" customWidth="1"/>
    <col min="5115" max="5115" width="13.42578125" style="7" customWidth="1"/>
    <col min="5116" max="5119" width="11.42578125" style="7"/>
    <col min="5120" max="5120" width="11.5703125" style="7" customWidth="1"/>
    <col min="5121" max="5123" width="11.42578125" style="7"/>
    <col min="5124" max="5124" width="12.7109375" style="7" customWidth="1"/>
    <col min="5125" max="5362" width="11.42578125" style="7"/>
    <col min="5363" max="5363" width="3" style="7" customWidth="1"/>
    <col min="5364" max="5366" width="11.42578125" style="7"/>
    <col min="5367" max="5367" width="11.85546875" style="7" customWidth="1"/>
    <col min="5368" max="5368" width="14.7109375" style="7" customWidth="1"/>
    <col min="5369" max="5369" width="13.5703125" style="7" customWidth="1"/>
    <col min="5370" max="5370" width="13.140625" style="7" customWidth="1"/>
    <col min="5371" max="5371" width="13.42578125" style="7" customWidth="1"/>
    <col min="5372" max="5375" width="11.42578125" style="7"/>
    <col min="5376" max="5376" width="11.5703125" style="7" customWidth="1"/>
    <col min="5377" max="5379" width="11.42578125" style="7"/>
    <col min="5380" max="5380" width="12.7109375" style="7" customWidth="1"/>
    <col min="5381" max="5618" width="11.42578125" style="7"/>
    <col min="5619" max="5619" width="3" style="7" customWidth="1"/>
    <col min="5620" max="5622" width="11.42578125" style="7"/>
    <col min="5623" max="5623" width="11.85546875" style="7" customWidth="1"/>
    <col min="5624" max="5624" width="14.7109375" style="7" customWidth="1"/>
    <col min="5625" max="5625" width="13.5703125" style="7" customWidth="1"/>
    <col min="5626" max="5626" width="13.140625" style="7" customWidth="1"/>
    <col min="5627" max="5627" width="13.42578125" style="7" customWidth="1"/>
    <col min="5628" max="5631" width="11.42578125" style="7"/>
    <col min="5632" max="5632" width="11.5703125" style="7" customWidth="1"/>
    <col min="5633" max="5635" width="11.42578125" style="7"/>
    <col min="5636" max="5636" width="12.7109375" style="7" customWidth="1"/>
    <col min="5637" max="5874" width="11.42578125" style="7"/>
    <col min="5875" max="5875" width="3" style="7" customWidth="1"/>
    <col min="5876" max="5878" width="11.42578125" style="7"/>
    <col min="5879" max="5879" width="11.85546875" style="7" customWidth="1"/>
    <col min="5880" max="5880" width="14.7109375" style="7" customWidth="1"/>
    <col min="5881" max="5881" width="13.5703125" style="7" customWidth="1"/>
    <col min="5882" max="5882" width="13.140625" style="7" customWidth="1"/>
    <col min="5883" max="5883" width="13.42578125" style="7" customWidth="1"/>
    <col min="5884" max="5887" width="11.42578125" style="7"/>
    <col min="5888" max="5888" width="11.5703125" style="7" customWidth="1"/>
    <col min="5889" max="5891" width="11.42578125" style="7"/>
    <col min="5892" max="5892" width="12.7109375" style="7" customWidth="1"/>
    <col min="5893" max="6130" width="11.42578125" style="7"/>
    <col min="6131" max="6131" width="3" style="7" customWidth="1"/>
    <col min="6132" max="6134" width="11.42578125" style="7"/>
    <col min="6135" max="6135" width="11.85546875" style="7" customWidth="1"/>
    <col min="6136" max="6136" width="14.7109375" style="7" customWidth="1"/>
    <col min="6137" max="6137" width="13.5703125" style="7" customWidth="1"/>
    <col min="6138" max="6138" width="13.140625" style="7" customWidth="1"/>
    <col min="6139" max="6139" width="13.42578125" style="7" customWidth="1"/>
    <col min="6140" max="6143" width="11.42578125" style="7"/>
    <col min="6144" max="6144" width="11.5703125" style="7" customWidth="1"/>
    <col min="6145" max="6147" width="11.42578125" style="7"/>
    <col min="6148" max="6148" width="12.7109375" style="7" customWidth="1"/>
    <col min="6149" max="6386" width="11.42578125" style="7"/>
    <col min="6387" max="6387" width="3" style="7" customWidth="1"/>
    <col min="6388" max="6390" width="11.42578125" style="7"/>
    <col min="6391" max="6391" width="11.85546875" style="7" customWidth="1"/>
    <col min="6392" max="6392" width="14.7109375" style="7" customWidth="1"/>
    <col min="6393" max="6393" width="13.5703125" style="7" customWidth="1"/>
    <col min="6394" max="6394" width="13.140625" style="7" customWidth="1"/>
    <col min="6395" max="6395" width="13.42578125" style="7" customWidth="1"/>
    <col min="6396" max="6399" width="11.42578125" style="7"/>
    <col min="6400" max="6400" width="11.5703125" style="7" customWidth="1"/>
    <col min="6401" max="6403" width="11.42578125" style="7"/>
    <col min="6404" max="6404" width="12.7109375" style="7" customWidth="1"/>
    <col min="6405" max="6642" width="11.42578125" style="7"/>
    <col min="6643" max="6643" width="3" style="7" customWidth="1"/>
    <col min="6644" max="6646" width="11.42578125" style="7"/>
    <col min="6647" max="6647" width="11.85546875" style="7" customWidth="1"/>
    <col min="6648" max="6648" width="14.7109375" style="7" customWidth="1"/>
    <col min="6649" max="6649" width="13.5703125" style="7" customWidth="1"/>
    <col min="6650" max="6650" width="13.140625" style="7" customWidth="1"/>
    <col min="6651" max="6651" width="13.42578125" style="7" customWidth="1"/>
    <col min="6652" max="6655" width="11.42578125" style="7"/>
    <col min="6656" max="6656" width="11.5703125" style="7" customWidth="1"/>
    <col min="6657" max="6659" width="11.42578125" style="7"/>
    <col min="6660" max="6660" width="12.7109375" style="7" customWidth="1"/>
    <col min="6661" max="6898" width="11.42578125" style="7"/>
    <col min="6899" max="6899" width="3" style="7" customWidth="1"/>
    <col min="6900" max="6902" width="11.42578125" style="7"/>
    <col min="6903" max="6903" width="11.85546875" style="7" customWidth="1"/>
    <col min="6904" max="6904" width="14.7109375" style="7" customWidth="1"/>
    <col min="6905" max="6905" width="13.5703125" style="7" customWidth="1"/>
    <col min="6906" max="6906" width="13.140625" style="7" customWidth="1"/>
    <col min="6907" max="6907" width="13.42578125" style="7" customWidth="1"/>
    <col min="6908" max="6911" width="11.42578125" style="7"/>
    <col min="6912" max="6912" width="11.5703125" style="7" customWidth="1"/>
    <col min="6913" max="6915" width="11.42578125" style="7"/>
    <col min="6916" max="6916" width="12.7109375" style="7" customWidth="1"/>
    <col min="6917" max="7154" width="11.42578125" style="7"/>
    <col min="7155" max="7155" width="3" style="7" customWidth="1"/>
    <col min="7156" max="7158" width="11.42578125" style="7"/>
    <col min="7159" max="7159" width="11.85546875" style="7" customWidth="1"/>
    <col min="7160" max="7160" width="14.7109375" style="7" customWidth="1"/>
    <col min="7161" max="7161" width="13.5703125" style="7" customWidth="1"/>
    <col min="7162" max="7162" width="13.140625" style="7" customWidth="1"/>
    <col min="7163" max="7163" width="13.42578125" style="7" customWidth="1"/>
    <col min="7164" max="7167" width="11.42578125" style="7"/>
    <col min="7168" max="7168" width="11.5703125" style="7" customWidth="1"/>
    <col min="7169" max="7171" width="11.42578125" style="7"/>
    <col min="7172" max="7172" width="12.7109375" style="7" customWidth="1"/>
    <col min="7173" max="7410" width="11.42578125" style="7"/>
    <col min="7411" max="7411" width="3" style="7" customWidth="1"/>
    <col min="7412" max="7414" width="11.42578125" style="7"/>
    <col min="7415" max="7415" width="11.85546875" style="7" customWidth="1"/>
    <col min="7416" max="7416" width="14.7109375" style="7" customWidth="1"/>
    <col min="7417" max="7417" width="13.5703125" style="7" customWidth="1"/>
    <col min="7418" max="7418" width="13.140625" style="7" customWidth="1"/>
    <col min="7419" max="7419" width="13.42578125" style="7" customWidth="1"/>
    <col min="7420" max="7423" width="11.42578125" style="7"/>
    <col min="7424" max="7424" width="11.5703125" style="7" customWidth="1"/>
    <col min="7425" max="7427" width="11.42578125" style="7"/>
    <col min="7428" max="7428" width="12.7109375" style="7" customWidth="1"/>
    <col min="7429" max="7666" width="11.42578125" style="7"/>
    <col min="7667" max="7667" width="3" style="7" customWidth="1"/>
    <col min="7668" max="7670" width="11.42578125" style="7"/>
    <col min="7671" max="7671" width="11.85546875" style="7" customWidth="1"/>
    <col min="7672" max="7672" width="14.7109375" style="7" customWidth="1"/>
    <col min="7673" max="7673" width="13.5703125" style="7" customWidth="1"/>
    <col min="7674" max="7674" width="13.140625" style="7" customWidth="1"/>
    <col min="7675" max="7675" width="13.42578125" style="7" customWidth="1"/>
    <col min="7676" max="7679" width="11.42578125" style="7"/>
    <col min="7680" max="7680" width="11.5703125" style="7" customWidth="1"/>
    <col min="7681" max="7683" width="11.42578125" style="7"/>
    <col min="7684" max="7684" width="12.7109375" style="7" customWidth="1"/>
    <col min="7685" max="7922" width="11.42578125" style="7"/>
    <col min="7923" max="7923" width="3" style="7" customWidth="1"/>
    <col min="7924" max="7926" width="11.42578125" style="7"/>
    <col min="7927" max="7927" width="11.85546875" style="7" customWidth="1"/>
    <col min="7928" max="7928" width="14.7109375" style="7" customWidth="1"/>
    <col min="7929" max="7929" width="13.5703125" style="7" customWidth="1"/>
    <col min="7930" max="7930" width="13.140625" style="7" customWidth="1"/>
    <col min="7931" max="7931" width="13.42578125" style="7" customWidth="1"/>
    <col min="7932" max="7935" width="11.42578125" style="7"/>
    <col min="7936" max="7936" width="11.5703125" style="7" customWidth="1"/>
    <col min="7937" max="7939" width="11.42578125" style="7"/>
    <col min="7940" max="7940" width="12.7109375" style="7" customWidth="1"/>
    <col min="7941" max="8178" width="11.42578125" style="7"/>
    <col min="8179" max="8179" width="3" style="7" customWidth="1"/>
    <col min="8180" max="8182" width="11.42578125" style="7"/>
    <col min="8183" max="8183" width="11.85546875" style="7" customWidth="1"/>
    <col min="8184" max="8184" width="14.7109375" style="7" customWidth="1"/>
    <col min="8185" max="8185" width="13.5703125" style="7" customWidth="1"/>
    <col min="8186" max="8186" width="13.140625" style="7" customWidth="1"/>
    <col min="8187" max="8187" width="13.42578125" style="7" customWidth="1"/>
    <col min="8188" max="8191" width="11.42578125" style="7"/>
    <col min="8192" max="8192" width="11.5703125" style="7" customWidth="1"/>
    <col min="8193" max="8195" width="11.42578125" style="7"/>
    <col min="8196" max="8196" width="12.7109375" style="7" customWidth="1"/>
    <col min="8197" max="8434" width="11.42578125" style="7"/>
    <col min="8435" max="8435" width="3" style="7" customWidth="1"/>
    <col min="8436" max="8438" width="11.42578125" style="7"/>
    <col min="8439" max="8439" width="11.85546875" style="7" customWidth="1"/>
    <col min="8440" max="8440" width="14.7109375" style="7" customWidth="1"/>
    <col min="8441" max="8441" width="13.5703125" style="7" customWidth="1"/>
    <col min="8442" max="8442" width="13.140625" style="7" customWidth="1"/>
    <col min="8443" max="8443" width="13.42578125" style="7" customWidth="1"/>
    <col min="8444" max="8447" width="11.42578125" style="7"/>
    <col min="8448" max="8448" width="11.5703125" style="7" customWidth="1"/>
    <col min="8449" max="8451" width="11.42578125" style="7"/>
    <col min="8452" max="8452" width="12.7109375" style="7" customWidth="1"/>
    <col min="8453" max="8690" width="11.42578125" style="7"/>
    <col min="8691" max="8691" width="3" style="7" customWidth="1"/>
    <col min="8692" max="8694" width="11.42578125" style="7"/>
    <col min="8695" max="8695" width="11.85546875" style="7" customWidth="1"/>
    <col min="8696" max="8696" width="14.7109375" style="7" customWidth="1"/>
    <col min="8697" max="8697" width="13.5703125" style="7" customWidth="1"/>
    <col min="8698" max="8698" width="13.140625" style="7" customWidth="1"/>
    <col min="8699" max="8699" width="13.42578125" style="7" customWidth="1"/>
    <col min="8700" max="8703" width="11.42578125" style="7"/>
    <col min="8704" max="8704" width="11.5703125" style="7" customWidth="1"/>
    <col min="8705" max="8707" width="11.42578125" style="7"/>
    <col min="8708" max="8708" width="12.7109375" style="7" customWidth="1"/>
    <col min="8709" max="8946" width="11.42578125" style="7"/>
    <col min="8947" max="8947" width="3" style="7" customWidth="1"/>
    <col min="8948" max="8950" width="11.42578125" style="7"/>
    <col min="8951" max="8951" width="11.85546875" style="7" customWidth="1"/>
    <col min="8952" max="8952" width="14.7109375" style="7" customWidth="1"/>
    <col min="8953" max="8953" width="13.5703125" style="7" customWidth="1"/>
    <col min="8954" max="8954" width="13.140625" style="7" customWidth="1"/>
    <col min="8955" max="8955" width="13.42578125" style="7" customWidth="1"/>
    <col min="8956" max="8959" width="11.42578125" style="7"/>
    <col min="8960" max="8960" width="11.5703125" style="7" customWidth="1"/>
    <col min="8961" max="8963" width="11.42578125" style="7"/>
    <col min="8964" max="8964" width="12.7109375" style="7" customWidth="1"/>
    <col min="8965" max="9202" width="11.42578125" style="7"/>
    <col min="9203" max="9203" width="3" style="7" customWidth="1"/>
    <col min="9204" max="9206" width="11.42578125" style="7"/>
    <col min="9207" max="9207" width="11.85546875" style="7" customWidth="1"/>
    <col min="9208" max="9208" width="14.7109375" style="7" customWidth="1"/>
    <col min="9209" max="9209" width="13.5703125" style="7" customWidth="1"/>
    <col min="9210" max="9210" width="13.140625" style="7" customWidth="1"/>
    <col min="9211" max="9211" width="13.42578125" style="7" customWidth="1"/>
    <col min="9212" max="9215" width="11.42578125" style="7"/>
    <col min="9216" max="9216" width="11.5703125" style="7" customWidth="1"/>
    <col min="9217" max="9219" width="11.42578125" style="7"/>
    <col min="9220" max="9220" width="12.7109375" style="7" customWidth="1"/>
    <col min="9221" max="9458" width="11.42578125" style="7"/>
    <col min="9459" max="9459" width="3" style="7" customWidth="1"/>
    <col min="9460" max="9462" width="11.42578125" style="7"/>
    <col min="9463" max="9463" width="11.85546875" style="7" customWidth="1"/>
    <col min="9464" max="9464" width="14.7109375" style="7" customWidth="1"/>
    <col min="9465" max="9465" width="13.5703125" style="7" customWidth="1"/>
    <col min="9466" max="9466" width="13.140625" style="7" customWidth="1"/>
    <col min="9467" max="9467" width="13.42578125" style="7" customWidth="1"/>
    <col min="9468" max="9471" width="11.42578125" style="7"/>
    <col min="9472" max="9472" width="11.5703125" style="7" customWidth="1"/>
    <col min="9473" max="9475" width="11.42578125" style="7"/>
    <col min="9476" max="9476" width="12.7109375" style="7" customWidth="1"/>
    <col min="9477" max="9714" width="11.42578125" style="7"/>
    <col min="9715" max="9715" width="3" style="7" customWidth="1"/>
    <col min="9716" max="9718" width="11.42578125" style="7"/>
    <col min="9719" max="9719" width="11.85546875" style="7" customWidth="1"/>
    <col min="9720" max="9720" width="14.7109375" style="7" customWidth="1"/>
    <col min="9721" max="9721" width="13.5703125" style="7" customWidth="1"/>
    <col min="9722" max="9722" width="13.140625" style="7" customWidth="1"/>
    <col min="9723" max="9723" width="13.42578125" style="7" customWidth="1"/>
    <col min="9724" max="9727" width="11.42578125" style="7"/>
    <col min="9728" max="9728" width="11.5703125" style="7" customWidth="1"/>
    <col min="9729" max="9731" width="11.42578125" style="7"/>
    <col min="9732" max="9732" width="12.7109375" style="7" customWidth="1"/>
    <col min="9733" max="9970" width="11.42578125" style="7"/>
    <col min="9971" max="9971" width="3" style="7" customWidth="1"/>
    <col min="9972" max="9974" width="11.42578125" style="7"/>
    <col min="9975" max="9975" width="11.85546875" style="7" customWidth="1"/>
    <col min="9976" max="9976" width="14.7109375" style="7" customWidth="1"/>
    <col min="9977" max="9977" width="13.5703125" style="7" customWidth="1"/>
    <col min="9978" max="9978" width="13.140625" style="7" customWidth="1"/>
    <col min="9979" max="9979" width="13.42578125" style="7" customWidth="1"/>
    <col min="9980" max="9983" width="11.42578125" style="7"/>
    <col min="9984" max="9984" width="11.5703125" style="7" customWidth="1"/>
    <col min="9985" max="9987" width="11.42578125" style="7"/>
    <col min="9988" max="9988" width="12.7109375" style="7" customWidth="1"/>
    <col min="9989" max="10226" width="11.42578125" style="7"/>
    <col min="10227" max="10227" width="3" style="7" customWidth="1"/>
    <col min="10228" max="10230" width="11.42578125" style="7"/>
    <col min="10231" max="10231" width="11.85546875" style="7" customWidth="1"/>
    <col min="10232" max="10232" width="14.7109375" style="7" customWidth="1"/>
    <col min="10233" max="10233" width="13.5703125" style="7" customWidth="1"/>
    <col min="10234" max="10234" width="13.140625" style="7" customWidth="1"/>
    <col min="10235" max="10235" width="13.42578125" style="7" customWidth="1"/>
    <col min="10236" max="10239" width="11.42578125" style="7"/>
    <col min="10240" max="10240" width="11.5703125" style="7" customWidth="1"/>
    <col min="10241" max="10243" width="11.42578125" style="7"/>
    <col min="10244" max="10244" width="12.7109375" style="7" customWidth="1"/>
    <col min="10245" max="10482" width="11.42578125" style="7"/>
    <col min="10483" max="10483" width="3" style="7" customWidth="1"/>
    <col min="10484" max="10486" width="11.42578125" style="7"/>
    <col min="10487" max="10487" width="11.85546875" style="7" customWidth="1"/>
    <col min="10488" max="10488" width="14.7109375" style="7" customWidth="1"/>
    <col min="10489" max="10489" width="13.5703125" style="7" customWidth="1"/>
    <col min="10490" max="10490" width="13.140625" style="7" customWidth="1"/>
    <col min="10491" max="10491" width="13.42578125" style="7" customWidth="1"/>
    <col min="10492" max="10495" width="11.42578125" style="7"/>
    <col min="10496" max="10496" width="11.5703125" style="7" customWidth="1"/>
    <col min="10497" max="10499" width="11.42578125" style="7"/>
    <col min="10500" max="10500" width="12.7109375" style="7" customWidth="1"/>
    <col min="10501" max="10738" width="11.42578125" style="7"/>
    <col min="10739" max="10739" width="3" style="7" customWidth="1"/>
    <col min="10740" max="10742" width="11.42578125" style="7"/>
    <col min="10743" max="10743" width="11.85546875" style="7" customWidth="1"/>
    <col min="10744" max="10744" width="14.7109375" style="7" customWidth="1"/>
    <col min="10745" max="10745" width="13.5703125" style="7" customWidth="1"/>
    <col min="10746" max="10746" width="13.140625" style="7" customWidth="1"/>
    <col min="10747" max="10747" width="13.42578125" style="7" customWidth="1"/>
    <col min="10748" max="10751" width="11.42578125" style="7"/>
    <col min="10752" max="10752" width="11.5703125" style="7" customWidth="1"/>
    <col min="10753" max="10755" width="11.42578125" style="7"/>
    <col min="10756" max="10756" width="12.7109375" style="7" customWidth="1"/>
    <col min="10757" max="10994" width="11.42578125" style="7"/>
    <col min="10995" max="10995" width="3" style="7" customWidth="1"/>
    <col min="10996" max="10998" width="11.42578125" style="7"/>
    <col min="10999" max="10999" width="11.85546875" style="7" customWidth="1"/>
    <col min="11000" max="11000" width="14.7109375" style="7" customWidth="1"/>
    <col min="11001" max="11001" width="13.5703125" style="7" customWidth="1"/>
    <col min="11002" max="11002" width="13.140625" style="7" customWidth="1"/>
    <col min="11003" max="11003" width="13.42578125" style="7" customWidth="1"/>
    <col min="11004" max="11007" width="11.42578125" style="7"/>
    <col min="11008" max="11008" width="11.5703125" style="7" customWidth="1"/>
    <col min="11009" max="11011" width="11.42578125" style="7"/>
    <col min="11012" max="11012" width="12.7109375" style="7" customWidth="1"/>
    <col min="11013" max="11250" width="11.42578125" style="7"/>
    <col min="11251" max="11251" width="3" style="7" customWidth="1"/>
    <col min="11252" max="11254" width="11.42578125" style="7"/>
    <col min="11255" max="11255" width="11.85546875" style="7" customWidth="1"/>
    <col min="11256" max="11256" width="14.7109375" style="7" customWidth="1"/>
    <col min="11257" max="11257" width="13.5703125" style="7" customWidth="1"/>
    <col min="11258" max="11258" width="13.140625" style="7" customWidth="1"/>
    <col min="11259" max="11259" width="13.42578125" style="7" customWidth="1"/>
    <col min="11260" max="11263" width="11.42578125" style="7"/>
    <col min="11264" max="11264" width="11.5703125" style="7" customWidth="1"/>
    <col min="11265" max="11267" width="11.42578125" style="7"/>
    <col min="11268" max="11268" width="12.7109375" style="7" customWidth="1"/>
    <col min="11269" max="11506" width="11.42578125" style="7"/>
    <col min="11507" max="11507" width="3" style="7" customWidth="1"/>
    <col min="11508" max="11510" width="11.42578125" style="7"/>
    <col min="11511" max="11511" width="11.85546875" style="7" customWidth="1"/>
    <col min="11512" max="11512" width="14.7109375" style="7" customWidth="1"/>
    <col min="11513" max="11513" width="13.5703125" style="7" customWidth="1"/>
    <col min="11514" max="11514" width="13.140625" style="7" customWidth="1"/>
    <col min="11515" max="11515" width="13.42578125" style="7" customWidth="1"/>
    <col min="11516" max="11519" width="11.42578125" style="7"/>
    <col min="11520" max="11520" width="11.5703125" style="7" customWidth="1"/>
    <col min="11521" max="11523" width="11.42578125" style="7"/>
    <col min="11524" max="11524" width="12.7109375" style="7" customWidth="1"/>
    <col min="11525" max="11762" width="11.42578125" style="7"/>
    <col min="11763" max="11763" width="3" style="7" customWidth="1"/>
    <col min="11764" max="11766" width="11.42578125" style="7"/>
    <col min="11767" max="11767" width="11.85546875" style="7" customWidth="1"/>
    <col min="11768" max="11768" width="14.7109375" style="7" customWidth="1"/>
    <col min="11769" max="11769" width="13.5703125" style="7" customWidth="1"/>
    <col min="11770" max="11770" width="13.140625" style="7" customWidth="1"/>
    <col min="11771" max="11771" width="13.42578125" style="7" customWidth="1"/>
    <col min="11772" max="11775" width="11.42578125" style="7"/>
    <col min="11776" max="11776" width="11.5703125" style="7" customWidth="1"/>
    <col min="11777" max="11779" width="11.42578125" style="7"/>
    <col min="11780" max="11780" width="12.7109375" style="7" customWidth="1"/>
    <col min="11781" max="12018" width="11.42578125" style="7"/>
    <col min="12019" max="12019" width="3" style="7" customWidth="1"/>
    <col min="12020" max="12022" width="11.42578125" style="7"/>
    <col min="12023" max="12023" width="11.85546875" style="7" customWidth="1"/>
    <col min="12024" max="12024" width="14.7109375" style="7" customWidth="1"/>
    <col min="12025" max="12025" width="13.5703125" style="7" customWidth="1"/>
    <col min="12026" max="12026" width="13.140625" style="7" customWidth="1"/>
    <col min="12027" max="12027" width="13.42578125" style="7" customWidth="1"/>
    <col min="12028" max="12031" width="11.42578125" style="7"/>
    <col min="12032" max="12032" width="11.5703125" style="7" customWidth="1"/>
    <col min="12033" max="12035" width="11.42578125" style="7"/>
    <col min="12036" max="12036" width="12.7109375" style="7" customWidth="1"/>
    <col min="12037" max="12274" width="11.42578125" style="7"/>
    <col min="12275" max="12275" width="3" style="7" customWidth="1"/>
    <col min="12276" max="12278" width="11.42578125" style="7"/>
    <col min="12279" max="12279" width="11.85546875" style="7" customWidth="1"/>
    <col min="12280" max="12280" width="14.7109375" style="7" customWidth="1"/>
    <col min="12281" max="12281" width="13.5703125" style="7" customWidth="1"/>
    <col min="12282" max="12282" width="13.140625" style="7" customWidth="1"/>
    <col min="12283" max="12283" width="13.42578125" style="7" customWidth="1"/>
    <col min="12284" max="12287" width="11.42578125" style="7"/>
    <col min="12288" max="12288" width="11.5703125" style="7" customWidth="1"/>
    <col min="12289" max="12291" width="11.42578125" style="7"/>
    <col min="12292" max="12292" width="12.7109375" style="7" customWidth="1"/>
    <col min="12293" max="12530" width="11.42578125" style="7"/>
    <col min="12531" max="12531" width="3" style="7" customWidth="1"/>
    <col min="12532" max="12534" width="11.42578125" style="7"/>
    <col min="12535" max="12535" width="11.85546875" style="7" customWidth="1"/>
    <col min="12536" max="12536" width="14.7109375" style="7" customWidth="1"/>
    <col min="12537" max="12537" width="13.5703125" style="7" customWidth="1"/>
    <col min="12538" max="12538" width="13.140625" style="7" customWidth="1"/>
    <col min="12539" max="12539" width="13.42578125" style="7" customWidth="1"/>
    <col min="12540" max="12543" width="11.42578125" style="7"/>
    <col min="12544" max="12544" width="11.5703125" style="7" customWidth="1"/>
    <col min="12545" max="12547" width="11.42578125" style="7"/>
    <col min="12548" max="12548" width="12.7109375" style="7" customWidth="1"/>
    <col min="12549" max="12786" width="11.42578125" style="7"/>
    <col min="12787" max="12787" width="3" style="7" customWidth="1"/>
    <col min="12788" max="12790" width="11.42578125" style="7"/>
    <col min="12791" max="12791" width="11.85546875" style="7" customWidth="1"/>
    <col min="12792" max="12792" width="14.7109375" style="7" customWidth="1"/>
    <col min="12793" max="12793" width="13.5703125" style="7" customWidth="1"/>
    <col min="12794" max="12794" width="13.140625" style="7" customWidth="1"/>
    <col min="12795" max="12795" width="13.42578125" style="7" customWidth="1"/>
    <col min="12796" max="12799" width="11.42578125" style="7"/>
    <col min="12800" max="12800" width="11.5703125" style="7" customWidth="1"/>
    <col min="12801" max="12803" width="11.42578125" style="7"/>
    <col min="12804" max="12804" width="12.7109375" style="7" customWidth="1"/>
    <col min="12805" max="13042" width="11.42578125" style="7"/>
    <col min="13043" max="13043" width="3" style="7" customWidth="1"/>
    <col min="13044" max="13046" width="11.42578125" style="7"/>
    <col min="13047" max="13047" width="11.85546875" style="7" customWidth="1"/>
    <col min="13048" max="13048" width="14.7109375" style="7" customWidth="1"/>
    <col min="13049" max="13049" width="13.5703125" style="7" customWidth="1"/>
    <col min="13050" max="13050" width="13.140625" style="7" customWidth="1"/>
    <col min="13051" max="13051" width="13.42578125" style="7" customWidth="1"/>
    <col min="13052" max="13055" width="11.42578125" style="7"/>
    <col min="13056" max="13056" width="11.5703125" style="7" customWidth="1"/>
    <col min="13057" max="13059" width="11.42578125" style="7"/>
    <col min="13060" max="13060" width="12.7109375" style="7" customWidth="1"/>
    <col min="13061" max="13298" width="11.42578125" style="7"/>
    <col min="13299" max="13299" width="3" style="7" customWidth="1"/>
    <col min="13300" max="13302" width="11.42578125" style="7"/>
    <col min="13303" max="13303" width="11.85546875" style="7" customWidth="1"/>
    <col min="13304" max="13304" width="14.7109375" style="7" customWidth="1"/>
    <col min="13305" max="13305" width="13.5703125" style="7" customWidth="1"/>
    <col min="13306" max="13306" width="13.140625" style="7" customWidth="1"/>
    <col min="13307" max="13307" width="13.42578125" style="7" customWidth="1"/>
    <col min="13308" max="13311" width="11.42578125" style="7"/>
    <col min="13312" max="13312" width="11.5703125" style="7" customWidth="1"/>
    <col min="13313" max="13315" width="11.42578125" style="7"/>
    <col min="13316" max="13316" width="12.7109375" style="7" customWidth="1"/>
    <col min="13317" max="13554" width="11.42578125" style="7"/>
    <col min="13555" max="13555" width="3" style="7" customWidth="1"/>
    <col min="13556" max="13558" width="11.42578125" style="7"/>
    <col min="13559" max="13559" width="11.85546875" style="7" customWidth="1"/>
    <col min="13560" max="13560" width="14.7109375" style="7" customWidth="1"/>
    <col min="13561" max="13561" width="13.5703125" style="7" customWidth="1"/>
    <col min="13562" max="13562" width="13.140625" style="7" customWidth="1"/>
    <col min="13563" max="13563" width="13.42578125" style="7" customWidth="1"/>
    <col min="13564" max="13567" width="11.42578125" style="7"/>
    <col min="13568" max="13568" width="11.5703125" style="7" customWidth="1"/>
    <col min="13569" max="13571" width="11.42578125" style="7"/>
    <col min="13572" max="13572" width="12.7109375" style="7" customWidth="1"/>
    <col min="13573" max="13810" width="11.42578125" style="7"/>
    <col min="13811" max="13811" width="3" style="7" customWidth="1"/>
    <col min="13812" max="13814" width="11.42578125" style="7"/>
    <col min="13815" max="13815" width="11.85546875" style="7" customWidth="1"/>
    <col min="13816" max="13816" width="14.7109375" style="7" customWidth="1"/>
    <col min="13817" max="13817" width="13.5703125" style="7" customWidth="1"/>
    <col min="13818" max="13818" width="13.140625" style="7" customWidth="1"/>
    <col min="13819" max="13819" width="13.42578125" style="7" customWidth="1"/>
    <col min="13820" max="13823" width="11.42578125" style="7"/>
    <col min="13824" max="13824" width="11.5703125" style="7" customWidth="1"/>
    <col min="13825" max="13827" width="11.42578125" style="7"/>
    <col min="13828" max="13828" width="12.7109375" style="7" customWidth="1"/>
    <col min="13829" max="14066" width="11.42578125" style="7"/>
    <col min="14067" max="14067" width="3" style="7" customWidth="1"/>
    <col min="14068" max="14070" width="11.42578125" style="7"/>
    <col min="14071" max="14071" width="11.85546875" style="7" customWidth="1"/>
    <col min="14072" max="14072" width="14.7109375" style="7" customWidth="1"/>
    <col min="14073" max="14073" width="13.5703125" style="7" customWidth="1"/>
    <col min="14074" max="14074" width="13.140625" style="7" customWidth="1"/>
    <col min="14075" max="14075" width="13.42578125" style="7" customWidth="1"/>
    <col min="14076" max="14079" width="11.42578125" style="7"/>
    <col min="14080" max="14080" width="11.5703125" style="7" customWidth="1"/>
    <col min="14081" max="14083" width="11.42578125" style="7"/>
    <col min="14084" max="14084" width="12.7109375" style="7" customWidth="1"/>
    <col min="14085" max="14322" width="11.42578125" style="7"/>
    <col min="14323" max="14323" width="3" style="7" customWidth="1"/>
    <col min="14324" max="14326" width="11.42578125" style="7"/>
    <col min="14327" max="14327" width="11.85546875" style="7" customWidth="1"/>
    <col min="14328" max="14328" width="14.7109375" style="7" customWidth="1"/>
    <col min="14329" max="14329" width="13.5703125" style="7" customWidth="1"/>
    <col min="14330" max="14330" width="13.140625" style="7" customWidth="1"/>
    <col min="14331" max="14331" width="13.42578125" style="7" customWidth="1"/>
    <col min="14332" max="14335" width="11.42578125" style="7"/>
    <col min="14336" max="14336" width="11.5703125" style="7" customWidth="1"/>
    <col min="14337" max="14339" width="11.42578125" style="7"/>
    <col min="14340" max="14340" width="12.7109375" style="7" customWidth="1"/>
    <col min="14341" max="14578" width="11.42578125" style="7"/>
    <col min="14579" max="14579" width="3" style="7" customWidth="1"/>
    <col min="14580" max="14582" width="11.42578125" style="7"/>
    <col min="14583" max="14583" width="11.85546875" style="7" customWidth="1"/>
    <col min="14584" max="14584" width="14.7109375" style="7" customWidth="1"/>
    <col min="14585" max="14585" width="13.5703125" style="7" customWidth="1"/>
    <col min="14586" max="14586" width="13.140625" style="7" customWidth="1"/>
    <col min="14587" max="14587" width="13.42578125" style="7" customWidth="1"/>
    <col min="14588" max="14591" width="11.42578125" style="7"/>
    <col min="14592" max="14592" width="11.5703125" style="7" customWidth="1"/>
    <col min="14593" max="14595" width="11.42578125" style="7"/>
    <col min="14596" max="14596" width="12.7109375" style="7" customWidth="1"/>
    <col min="14597" max="14834" width="11.42578125" style="7"/>
    <col min="14835" max="14835" width="3" style="7" customWidth="1"/>
    <col min="14836" max="14838" width="11.42578125" style="7"/>
    <col min="14839" max="14839" width="11.85546875" style="7" customWidth="1"/>
    <col min="14840" max="14840" width="14.7109375" style="7" customWidth="1"/>
    <col min="14841" max="14841" width="13.5703125" style="7" customWidth="1"/>
    <col min="14842" max="14842" width="13.140625" style="7" customWidth="1"/>
    <col min="14843" max="14843" width="13.42578125" style="7" customWidth="1"/>
    <col min="14844" max="14847" width="11.42578125" style="7"/>
    <col min="14848" max="14848" width="11.5703125" style="7" customWidth="1"/>
    <col min="14849" max="14851" width="11.42578125" style="7"/>
    <col min="14852" max="14852" width="12.7109375" style="7" customWidth="1"/>
    <col min="14853" max="15090" width="11.42578125" style="7"/>
    <col min="15091" max="15091" width="3" style="7" customWidth="1"/>
    <col min="15092" max="15094" width="11.42578125" style="7"/>
    <col min="15095" max="15095" width="11.85546875" style="7" customWidth="1"/>
    <col min="15096" max="15096" width="14.7109375" style="7" customWidth="1"/>
    <col min="15097" max="15097" width="13.5703125" style="7" customWidth="1"/>
    <col min="15098" max="15098" width="13.140625" style="7" customWidth="1"/>
    <col min="15099" max="15099" width="13.42578125" style="7" customWidth="1"/>
    <col min="15100" max="15103" width="11.42578125" style="7"/>
    <col min="15104" max="15104" width="11.5703125" style="7" customWidth="1"/>
    <col min="15105" max="15107" width="11.42578125" style="7"/>
    <col min="15108" max="15108" width="12.7109375" style="7" customWidth="1"/>
    <col min="15109" max="15346" width="11.42578125" style="7"/>
    <col min="15347" max="15347" width="3" style="7" customWidth="1"/>
    <col min="15348" max="15350" width="11.42578125" style="7"/>
    <col min="15351" max="15351" width="11.85546875" style="7" customWidth="1"/>
    <col min="15352" max="15352" width="14.7109375" style="7" customWidth="1"/>
    <col min="15353" max="15353" width="13.5703125" style="7" customWidth="1"/>
    <col min="15354" max="15354" width="13.140625" style="7" customWidth="1"/>
    <col min="15355" max="15355" width="13.42578125" style="7" customWidth="1"/>
    <col min="15356" max="15359" width="11.42578125" style="7"/>
    <col min="15360" max="15360" width="11.5703125" style="7" customWidth="1"/>
    <col min="15361" max="15363" width="11.42578125" style="7"/>
    <col min="15364" max="15364" width="12.7109375" style="7" customWidth="1"/>
    <col min="15365" max="15602" width="11.42578125" style="7"/>
    <col min="15603" max="15603" width="3" style="7" customWidth="1"/>
    <col min="15604" max="15606" width="11.42578125" style="7"/>
    <col min="15607" max="15607" width="11.85546875" style="7" customWidth="1"/>
    <col min="15608" max="15608" width="14.7109375" style="7" customWidth="1"/>
    <col min="15609" max="15609" width="13.5703125" style="7" customWidth="1"/>
    <col min="15610" max="15610" width="13.140625" style="7" customWidth="1"/>
    <col min="15611" max="15611" width="13.42578125" style="7" customWidth="1"/>
    <col min="15612" max="15615" width="11.42578125" style="7"/>
    <col min="15616" max="15616" width="11.5703125" style="7" customWidth="1"/>
    <col min="15617" max="15619" width="11.42578125" style="7"/>
    <col min="15620" max="15620" width="12.7109375" style="7" customWidth="1"/>
    <col min="15621" max="15858" width="11.42578125" style="7"/>
    <col min="15859" max="15859" width="3" style="7" customWidth="1"/>
    <col min="15860" max="15862" width="11.42578125" style="7"/>
    <col min="15863" max="15863" width="11.85546875" style="7" customWidth="1"/>
    <col min="15864" max="15864" width="14.7109375" style="7" customWidth="1"/>
    <col min="15865" max="15865" width="13.5703125" style="7" customWidth="1"/>
    <col min="15866" max="15866" width="13.140625" style="7" customWidth="1"/>
    <col min="15867" max="15867" width="13.42578125" style="7" customWidth="1"/>
    <col min="15868" max="15871" width="11.42578125" style="7"/>
    <col min="15872" max="15872" width="11.5703125" style="7" customWidth="1"/>
    <col min="15873" max="15875" width="11.42578125" style="7"/>
    <col min="15876" max="15876" width="12.7109375" style="7" customWidth="1"/>
    <col min="15877" max="16114" width="11.42578125" style="7"/>
    <col min="16115" max="16115" width="3" style="7" customWidth="1"/>
    <col min="16116" max="16118" width="11.42578125" style="7"/>
    <col min="16119" max="16119" width="11.85546875" style="7" customWidth="1"/>
    <col min="16120" max="16120" width="14.7109375" style="7" customWidth="1"/>
    <col min="16121" max="16121" width="13.5703125" style="7" customWidth="1"/>
    <col min="16122" max="16122" width="13.140625" style="7" customWidth="1"/>
    <col min="16123" max="16123" width="13.42578125" style="7" customWidth="1"/>
    <col min="16124" max="16127" width="11.42578125" style="7"/>
    <col min="16128" max="16128" width="11.5703125" style="7" customWidth="1"/>
    <col min="16129" max="16131" width="11.42578125" style="7"/>
    <col min="16132" max="16132" width="12.7109375" style="7" customWidth="1"/>
    <col min="16133" max="16367" width="11.42578125" style="7"/>
    <col min="16368" max="16384" width="10.85546875" style="7" customWidth="1"/>
  </cols>
  <sheetData>
    <row r="1" spans="1:218" s="1" customFormat="1" ht="80.099999999999994" customHeight="1" x14ac:dyDescent="0.3"/>
    <row r="2" spans="1:218" s="1" customFormat="1" ht="13.5" customHeight="1" thickBot="1" x14ac:dyDescent="0.35"/>
    <row r="3" spans="1:218" s="9" customFormat="1" ht="34.5" customHeight="1" thickBot="1" x14ac:dyDescent="0.35">
      <c r="A3" s="8"/>
      <c r="B3" s="157" t="s">
        <v>87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7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</row>
    <row r="4" spans="1:218" s="9" customFormat="1" ht="68.25" customHeight="1" thickBot="1" x14ac:dyDescent="0.35">
      <c r="A4" s="8"/>
      <c r="B4" s="160"/>
      <c r="C4" s="161"/>
      <c r="D4" s="161"/>
      <c r="E4" s="161"/>
      <c r="F4" s="161"/>
      <c r="G4" s="161"/>
      <c r="H4" s="161"/>
      <c r="I4" s="161"/>
      <c r="J4" s="162"/>
      <c r="K4" s="76" t="s">
        <v>88</v>
      </c>
      <c r="L4" s="77">
        <v>0</v>
      </c>
      <c r="M4" s="76" t="s">
        <v>40</v>
      </c>
      <c r="N4" s="105">
        <f>L22</f>
        <v>0</v>
      </c>
      <c r="O4" s="7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</row>
    <row r="5" spans="1:218" ht="32.25" customHeight="1" thickBot="1" x14ac:dyDescent="0.35">
      <c r="A5" s="19"/>
      <c r="B5" s="163" t="s">
        <v>41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50"/>
      <c r="O5" s="7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</row>
    <row r="6" spans="1:218" ht="57" customHeight="1" x14ac:dyDescent="0.3">
      <c r="B6" s="22" t="s">
        <v>7</v>
      </c>
      <c r="C6" s="14" t="s">
        <v>19</v>
      </c>
      <c r="D6" s="14" t="s">
        <v>9</v>
      </c>
      <c r="E6" s="14" t="s">
        <v>42</v>
      </c>
      <c r="F6" s="14" t="s">
        <v>43</v>
      </c>
      <c r="G6" s="14" t="s">
        <v>44</v>
      </c>
      <c r="H6" s="14" t="s">
        <v>23</v>
      </c>
      <c r="I6" s="14" t="s">
        <v>89</v>
      </c>
      <c r="J6" s="14" t="s">
        <v>26</v>
      </c>
      <c r="K6" s="14" t="s">
        <v>20</v>
      </c>
      <c r="L6" s="14" t="s">
        <v>27</v>
      </c>
      <c r="M6" s="80" t="s">
        <v>90</v>
      </c>
      <c r="N6" s="81" t="s">
        <v>4</v>
      </c>
      <c r="O6" s="8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</row>
    <row r="7" spans="1:218" ht="20.100000000000001" customHeight="1" x14ac:dyDescent="0.3">
      <c r="B7" s="27"/>
      <c r="C7" s="29"/>
      <c r="D7" s="29"/>
      <c r="E7" s="28" t="s">
        <v>91</v>
      </c>
      <c r="F7" s="28"/>
      <c r="G7" s="28"/>
      <c r="H7" s="83"/>
      <c r="I7" s="84"/>
      <c r="J7" s="107">
        <f>H7+I7</f>
        <v>0</v>
      </c>
      <c r="K7" s="32"/>
      <c r="L7" s="107">
        <f>J7*K7</f>
        <v>0</v>
      </c>
      <c r="M7" s="108" t="str">
        <f t="shared" ref="M7:M21" si="0">IF(AND(K7&gt;60,I7&gt;60000),"SI","NO")</f>
        <v>NO</v>
      </c>
      <c r="N7" s="8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</row>
    <row r="8" spans="1:218" ht="20.100000000000001" customHeight="1" x14ac:dyDescent="0.3">
      <c r="B8" s="27"/>
      <c r="C8" s="29"/>
      <c r="D8" s="29"/>
      <c r="E8" s="28"/>
      <c r="F8" s="28"/>
      <c r="G8" s="28"/>
      <c r="H8" s="83"/>
      <c r="I8" s="84"/>
      <c r="J8" s="107">
        <f t="shared" ref="J8:J21" si="1">H8+I8</f>
        <v>0</v>
      </c>
      <c r="K8" s="32"/>
      <c r="L8" s="107">
        <f t="shared" ref="L8:L21" si="2">H8*K8</f>
        <v>0</v>
      </c>
      <c r="M8" s="108" t="str">
        <f t="shared" si="0"/>
        <v>NO</v>
      </c>
      <c r="N8" s="8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</row>
    <row r="9" spans="1:218" ht="20.100000000000001" customHeight="1" x14ac:dyDescent="0.3">
      <c r="B9" s="27"/>
      <c r="C9" s="29"/>
      <c r="D9" s="29"/>
      <c r="E9" s="28"/>
      <c r="F9" s="28"/>
      <c r="G9" s="28"/>
      <c r="H9" s="83"/>
      <c r="I9" s="84"/>
      <c r="J9" s="107">
        <f t="shared" si="1"/>
        <v>0</v>
      </c>
      <c r="K9" s="32"/>
      <c r="L9" s="107">
        <f t="shared" si="2"/>
        <v>0</v>
      </c>
      <c r="M9" s="108" t="str">
        <f t="shared" si="0"/>
        <v>NO</v>
      </c>
      <c r="N9" s="8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</row>
    <row r="10" spans="1:218" ht="20.100000000000001" customHeight="1" x14ac:dyDescent="0.3">
      <c r="B10" s="27"/>
      <c r="C10" s="29"/>
      <c r="D10" s="29"/>
      <c r="E10" s="28"/>
      <c r="F10" s="28"/>
      <c r="G10" s="28"/>
      <c r="H10" s="83"/>
      <c r="I10" s="84"/>
      <c r="J10" s="107">
        <f t="shared" si="1"/>
        <v>0</v>
      </c>
      <c r="K10" s="32"/>
      <c r="L10" s="107">
        <f t="shared" si="2"/>
        <v>0</v>
      </c>
      <c r="M10" s="108" t="str">
        <f t="shared" si="0"/>
        <v>NO</v>
      </c>
      <c r="N10" s="8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</row>
    <row r="11" spans="1:218" ht="20.100000000000001" customHeight="1" x14ac:dyDescent="0.3">
      <c r="B11" s="27"/>
      <c r="C11" s="29"/>
      <c r="D11" s="29"/>
      <c r="E11" s="28"/>
      <c r="F11" s="28"/>
      <c r="G11" s="28"/>
      <c r="H11" s="83"/>
      <c r="I11" s="84"/>
      <c r="J11" s="107">
        <f t="shared" si="1"/>
        <v>0</v>
      </c>
      <c r="K11" s="32"/>
      <c r="L11" s="107">
        <f t="shared" si="2"/>
        <v>0</v>
      </c>
      <c r="M11" s="108" t="str">
        <f t="shared" si="0"/>
        <v>NO</v>
      </c>
      <c r="N11" s="8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</row>
    <row r="12" spans="1:218" ht="20.100000000000001" customHeight="1" x14ac:dyDescent="0.3">
      <c r="B12" s="27"/>
      <c r="C12" s="29"/>
      <c r="D12" s="29"/>
      <c r="E12" s="28"/>
      <c r="F12" s="28"/>
      <c r="G12" s="28"/>
      <c r="H12" s="83"/>
      <c r="I12" s="84"/>
      <c r="J12" s="107">
        <f t="shared" si="1"/>
        <v>0</v>
      </c>
      <c r="K12" s="32"/>
      <c r="L12" s="107">
        <f t="shared" si="2"/>
        <v>0</v>
      </c>
      <c r="M12" s="108" t="str">
        <f t="shared" si="0"/>
        <v>NO</v>
      </c>
      <c r="N12" s="8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</row>
    <row r="13" spans="1:218" ht="20.100000000000001" customHeight="1" x14ac:dyDescent="0.3">
      <c r="B13" s="27"/>
      <c r="C13" s="29"/>
      <c r="D13" s="29"/>
      <c r="E13" s="28"/>
      <c r="F13" s="28"/>
      <c r="G13" s="28"/>
      <c r="H13" s="83"/>
      <c r="I13" s="84"/>
      <c r="J13" s="107">
        <f t="shared" si="1"/>
        <v>0</v>
      </c>
      <c r="K13" s="32"/>
      <c r="L13" s="107">
        <f t="shared" si="2"/>
        <v>0</v>
      </c>
      <c r="M13" s="108" t="str">
        <f t="shared" si="0"/>
        <v>NO</v>
      </c>
      <c r="N13" s="8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</row>
    <row r="14" spans="1:218" ht="20.100000000000001" customHeight="1" x14ac:dyDescent="0.3">
      <c r="B14" s="27"/>
      <c r="C14" s="29"/>
      <c r="D14" s="29"/>
      <c r="E14" s="28"/>
      <c r="F14" s="28"/>
      <c r="G14" s="28"/>
      <c r="H14" s="83"/>
      <c r="I14" s="84"/>
      <c r="J14" s="107">
        <f t="shared" si="1"/>
        <v>0</v>
      </c>
      <c r="K14" s="32"/>
      <c r="L14" s="107">
        <f t="shared" si="2"/>
        <v>0</v>
      </c>
      <c r="M14" s="108" t="str">
        <f t="shared" si="0"/>
        <v>NO</v>
      </c>
      <c r="N14" s="8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</row>
    <row r="15" spans="1:218" ht="20.100000000000001" customHeight="1" x14ac:dyDescent="0.3">
      <c r="B15" s="27"/>
      <c r="C15" s="29"/>
      <c r="D15" s="29"/>
      <c r="E15" s="28"/>
      <c r="F15" s="28"/>
      <c r="G15" s="28"/>
      <c r="H15" s="83"/>
      <c r="I15" s="84"/>
      <c r="J15" s="107">
        <f t="shared" si="1"/>
        <v>0</v>
      </c>
      <c r="K15" s="32"/>
      <c r="L15" s="107">
        <f t="shared" si="2"/>
        <v>0</v>
      </c>
      <c r="M15" s="108" t="str">
        <f t="shared" si="0"/>
        <v>NO</v>
      </c>
      <c r="N15" s="8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</row>
    <row r="16" spans="1:218" ht="20.100000000000001" customHeight="1" x14ac:dyDescent="0.3">
      <c r="B16" s="27"/>
      <c r="C16" s="29"/>
      <c r="D16" s="29"/>
      <c r="E16" s="28"/>
      <c r="F16" s="28"/>
      <c r="G16" s="28"/>
      <c r="H16" s="83"/>
      <c r="I16" s="84"/>
      <c r="J16" s="107">
        <f t="shared" si="1"/>
        <v>0</v>
      </c>
      <c r="K16" s="32"/>
      <c r="L16" s="107">
        <f t="shared" si="2"/>
        <v>0</v>
      </c>
      <c r="M16" s="108" t="str">
        <f t="shared" si="0"/>
        <v>NO</v>
      </c>
      <c r="N16" s="8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</row>
    <row r="17" spans="2:220" ht="20.100000000000001" customHeight="1" x14ac:dyDescent="0.3">
      <c r="B17" s="27"/>
      <c r="C17" s="29"/>
      <c r="D17" s="29"/>
      <c r="E17" s="28"/>
      <c r="F17" s="28"/>
      <c r="G17" s="28"/>
      <c r="H17" s="83"/>
      <c r="I17" s="84"/>
      <c r="J17" s="107">
        <f t="shared" si="1"/>
        <v>0</v>
      </c>
      <c r="K17" s="32"/>
      <c r="L17" s="107">
        <f t="shared" si="2"/>
        <v>0</v>
      </c>
      <c r="M17" s="108" t="str">
        <f t="shared" si="0"/>
        <v>NO</v>
      </c>
      <c r="N17" s="8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</row>
    <row r="18" spans="2:220" ht="20.100000000000001" customHeight="1" x14ac:dyDescent="0.3">
      <c r="B18" s="27"/>
      <c r="C18" s="29"/>
      <c r="D18" s="29"/>
      <c r="E18" s="28"/>
      <c r="F18" s="28"/>
      <c r="G18" s="28"/>
      <c r="H18" s="83"/>
      <c r="I18" s="84"/>
      <c r="J18" s="107">
        <f t="shared" si="1"/>
        <v>0</v>
      </c>
      <c r="K18" s="32"/>
      <c r="L18" s="107">
        <f t="shared" si="2"/>
        <v>0</v>
      </c>
      <c r="M18" s="108" t="str">
        <f t="shared" si="0"/>
        <v>NO</v>
      </c>
      <c r="N18" s="8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</row>
    <row r="19" spans="2:220" ht="20.100000000000001" customHeight="1" x14ac:dyDescent="0.3">
      <c r="B19" s="27"/>
      <c r="C19" s="29"/>
      <c r="D19" s="29"/>
      <c r="E19" s="28"/>
      <c r="F19" s="28"/>
      <c r="G19" s="28"/>
      <c r="H19" s="83"/>
      <c r="I19" s="84"/>
      <c r="J19" s="107">
        <f t="shared" si="1"/>
        <v>0</v>
      </c>
      <c r="K19" s="32"/>
      <c r="L19" s="107">
        <f t="shared" si="2"/>
        <v>0</v>
      </c>
      <c r="M19" s="108" t="str">
        <f t="shared" si="0"/>
        <v>NO</v>
      </c>
      <c r="N19" s="8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</row>
    <row r="20" spans="2:220" ht="20.100000000000001" customHeight="1" x14ac:dyDescent="0.3">
      <c r="B20" s="27"/>
      <c r="C20" s="29"/>
      <c r="D20" s="29"/>
      <c r="E20" s="28"/>
      <c r="F20" s="28"/>
      <c r="G20" s="28"/>
      <c r="H20" s="83"/>
      <c r="I20" s="84"/>
      <c r="J20" s="107">
        <f t="shared" si="1"/>
        <v>0</v>
      </c>
      <c r="K20" s="32"/>
      <c r="L20" s="107">
        <f t="shared" si="2"/>
        <v>0</v>
      </c>
      <c r="M20" s="108" t="str">
        <f t="shared" si="0"/>
        <v>NO</v>
      </c>
      <c r="N20" s="8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</row>
    <row r="21" spans="2:220" ht="20.100000000000001" customHeight="1" x14ac:dyDescent="0.3">
      <c r="B21" s="27"/>
      <c r="C21" s="29"/>
      <c r="D21" s="29"/>
      <c r="E21" s="28"/>
      <c r="F21" s="28"/>
      <c r="G21" s="28"/>
      <c r="H21" s="83"/>
      <c r="I21" s="84"/>
      <c r="J21" s="107">
        <f t="shared" si="1"/>
        <v>0</v>
      </c>
      <c r="K21" s="32"/>
      <c r="L21" s="107">
        <f t="shared" si="2"/>
        <v>0</v>
      </c>
      <c r="M21" s="108" t="str">
        <f t="shared" si="0"/>
        <v>NO</v>
      </c>
      <c r="N21" s="8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</row>
    <row r="22" spans="2:220" ht="24" customHeight="1" thickBot="1" x14ac:dyDescent="0.35">
      <c r="B22" s="23" t="s">
        <v>36</v>
      </c>
      <c r="C22" s="24" t="s">
        <v>36</v>
      </c>
      <c r="D22" s="24" t="s">
        <v>36</v>
      </c>
      <c r="E22" s="24" t="s">
        <v>36</v>
      </c>
      <c r="F22" s="24" t="s">
        <v>36</v>
      </c>
      <c r="G22" s="26" t="s">
        <v>36</v>
      </c>
      <c r="H22" s="106">
        <f>SUM(H7:H21)</f>
        <v>0</v>
      </c>
      <c r="I22" s="106">
        <f>SUM(I7:I21)</f>
        <v>0</v>
      </c>
      <c r="J22" s="106">
        <f>SUM(J7:J21)</f>
        <v>0</v>
      </c>
      <c r="K22" s="26" t="s">
        <v>36</v>
      </c>
      <c r="L22" s="106">
        <f>SUM(L7:L21)</f>
        <v>0</v>
      </c>
      <c r="M22" s="24" t="s">
        <v>36</v>
      </c>
      <c r="N22" s="25" t="s">
        <v>36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</row>
    <row r="23" spans="2:220" s="1" customFormat="1" x14ac:dyDescent="0.3"/>
    <row r="24" spans="2:220" s="1" customFormat="1" x14ac:dyDescent="0.3"/>
    <row r="25" spans="2:220" s="1" customFormat="1" x14ac:dyDescent="0.3"/>
    <row r="26" spans="2:220" s="1" customFormat="1" x14ac:dyDescent="0.3"/>
    <row r="27" spans="2:220" s="1" customFormat="1" x14ac:dyDescent="0.3"/>
    <row r="28" spans="2:220" s="1" customFormat="1" x14ac:dyDescent="0.3"/>
    <row r="29" spans="2:220" s="1" customFormat="1" x14ac:dyDescent="0.3"/>
    <row r="30" spans="2:220" s="1" customFormat="1" x14ac:dyDescent="0.3"/>
    <row r="31" spans="2:220" s="1" customFormat="1" x14ac:dyDescent="0.3"/>
    <row r="32" spans="2:220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</sheetData>
  <sheetProtection password="B77A" sheet="1" objects="1" scenarios="1" formatColumns="0" formatRows="0" insertRows="0" deleteRows="0"/>
  <mergeCells count="3">
    <mergeCell ref="B3:N3"/>
    <mergeCell ref="B4:J4"/>
    <mergeCell ref="B5:N5"/>
  </mergeCells>
  <dataValidations count="4">
    <dataValidation allowBlank="1" showInputMessage="1" showErrorMessage="1" prompt="En caso de que tales acciones excedan del 20 por ciento del importe de la subvención concedida y éste supere los 60.000 euros, la subcontratación estará sometida al cumplimiento de los requisitos del referido apartado." sqref="M6" xr:uid="{019BB621-8402-422F-B6D5-C94DF964501D}"/>
    <dataValidation allowBlank="1" showInputMessage="1" showErrorMessage="1" promptTitle="Requisitos" prompt="Art. 16 de la Orden de bases" sqref="F7:F21" xr:uid="{2A66A24F-3FF5-4FBA-8F22-C9DAFA20E1AD}"/>
    <dataValidation allowBlank="1" showInputMessage="1" showErrorMessage="1" promptTitle="Aclaración" prompt="Los gastos que se imputen como subvencionables deberán estar efectivamente pagados antes de la finalización del plazo de justificación." sqref="D7:D21" xr:uid="{1E34460B-84C5-4F2E-BD62-E23F7674ABF3}"/>
    <dataValidation allowBlank="1" showInputMessage="1" showErrorMessage="1" promptTitle="Aclaración" prompt="La obligación de expedir factura podrá ser cumplida mediante la expedición de factura simplificada y copia de ésta cuando su importe no exceda de 3.000 euros, Impuesto sobre el Valor Añadido incluido." sqref="C7:C21" xr:uid="{E0405B17-72E0-44A7-8900-20D7048642D7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60938-C0AC-40FB-8286-90AB3E50A25E}">
  <dimension ref="A1:AN198"/>
  <sheetViews>
    <sheetView zoomScale="80" zoomScaleNormal="80" workbookViewId="0">
      <selection activeCell="I33" sqref="I33:J33"/>
    </sheetView>
  </sheetViews>
  <sheetFormatPr baseColWidth="10" defaultColWidth="11.42578125" defaultRowHeight="16.5" x14ac:dyDescent="0.3"/>
  <cols>
    <col min="1" max="1" width="4.5703125" style="1" customWidth="1"/>
    <col min="2" max="2" width="25.140625" style="7" customWidth="1"/>
    <col min="3" max="12" width="25.5703125" style="7" customWidth="1"/>
    <col min="13" max="13" width="21.42578125" style="1" customWidth="1"/>
    <col min="14" max="39" width="11.42578125" style="1"/>
    <col min="40" max="249" width="11.42578125" style="7"/>
    <col min="250" max="250" width="4.28515625" style="7" customWidth="1"/>
    <col min="251" max="251" width="19.85546875" style="7" customWidth="1"/>
    <col min="252" max="262" width="11.42578125" style="7"/>
    <col min="263" max="263" width="15.140625" style="7" customWidth="1"/>
    <col min="264" max="264" width="13.85546875" style="7" customWidth="1"/>
    <col min="265" max="505" width="11.42578125" style="7"/>
    <col min="506" max="506" width="4.28515625" style="7" customWidth="1"/>
    <col min="507" max="507" width="19.85546875" style="7" customWidth="1"/>
    <col min="508" max="518" width="11.42578125" style="7"/>
    <col min="519" max="519" width="15.140625" style="7" customWidth="1"/>
    <col min="520" max="520" width="13.85546875" style="7" customWidth="1"/>
    <col min="521" max="761" width="11.42578125" style="7"/>
    <col min="762" max="762" width="4.28515625" style="7" customWidth="1"/>
    <col min="763" max="763" width="19.85546875" style="7" customWidth="1"/>
    <col min="764" max="774" width="11.42578125" style="7"/>
    <col min="775" max="775" width="15.140625" style="7" customWidth="1"/>
    <col min="776" max="776" width="13.85546875" style="7" customWidth="1"/>
    <col min="777" max="1017" width="11.42578125" style="7"/>
    <col min="1018" max="1018" width="4.28515625" style="7" customWidth="1"/>
    <col min="1019" max="1019" width="19.85546875" style="7" customWidth="1"/>
    <col min="1020" max="1030" width="11.42578125" style="7"/>
    <col min="1031" max="1031" width="15.140625" style="7" customWidth="1"/>
    <col min="1032" max="1032" width="13.85546875" style="7" customWidth="1"/>
    <col min="1033" max="1273" width="11.42578125" style="7"/>
    <col min="1274" max="1274" width="4.28515625" style="7" customWidth="1"/>
    <col min="1275" max="1275" width="19.85546875" style="7" customWidth="1"/>
    <col min="1276" max="1286" width="11.42578125" style="7"/>
    <col min="1287" max="1287" width="15.140625" style="7" customWidth="1"/>
    <col min="1288" max="1288" width="13.85546875" style="7" customWidth="1"/>
    <col min="1289" max="1529" width="11.42578125" style="7"/>
    <col min="1530" max="1530" width="4.28515625" style="7" customWidth="1"/>
    <col min="1531" max="1531" width="19.85546875" style="7" customWidth="1"/>
    <col min="1532" max="1542" width="11.42578125" style="7"/>
    <col min="1543" max="1543" width="15.140625" style="7" customWidth="1"/>
    <col min="1544" max="1544" width="13.85546875" style="7" customWidth="1"/>
    <col min="1545" max="1785" width="11.42578125" style="7"/>
    <col min="1786" max="1786" width="4.28515625" style="7" customWidth="1"/>
    <col min="1787" max="1787" width="19.85546875" style="7" customWidth="1"/>
    <col min="1788" max="1798" width="11.42578125" style="7"/>
    <col min="1799" max="1799" width="15.140625" style="7" customWidth="1"/>
    <col min="1800" max="1800" width="13.85546875" style="7" customWidth="1"/>
    <col min="1801" max="2041" width="11.42578125" style="7"/>
    <col min="2042" max="2042" width="4.28515625" style="7" customWidth="1"/>
    <col min="2043" max="2043" width="19.85546875" style="7" customWidth="1"/>
    <col min="2044" max="2054" width="11.42578125" style="7"/>
    <col min="2055" max="2055" width="15.140625" style="7" customWidth="1"/>
    <col min="2056" max="2056" width="13.85546875" style="7" customWidth="1"/>
    <col min="2057" max="2297" width="11.42578125" style="7"/>
    <col min="2298" max="2298" width="4.28515625" style="7" customWidth="1"/>
    <col min="2299" max="2299" width="19.85546875" style="7" customWidth="1"/>
    <col min="2300" max="2310" width="11.42578125" style="7"/>
    <col min="2311" max="2311" width="15.140625" style="7" customWidth="1"/>
    <col min="2312" max="2312" width="13.85546875" style="7" customWidth="1"/>
    <col min="2313" max="2553" width="11.42578125" style="7"/>
    <col min="2554" max="2554" width="4.28515625" style="7" customWidth="1"/>
    <col min="2555" max="2555" width="19.85546875" style="7" customWidth="1"/>
    <col min="2556" max="2566" width="11.42578125" style="7"/>
    <col min="2567" max="2567" width="15.140625" style="7" customWidth="1"/>
    <col min="2568" max="2568" width="13.85546875" style="7" customWidth="1"/>
    <col min="2569" max="2809" width="11.42578125" style="7"/>
    <col min="2810" max="2810" width="4.28515625" style="7" customWidth="1"/>
    <col min="2811" max="2811" width="19.85546875" style="7" customWidth="1"/>
    <col min="2812" max="2822" width="11.42578125" style="7"/>
    <col min="2823" max="2823" width="15.140625" style="7" customWidth="1"/>
    <col min="2824" max="2824" width="13.85546875" style="7" customWidth="1"/>
    <col min="2825" max="3065" width="11.42578125" style="7"/>
    <col min="3066" max="3066" width="4.28515625" style="7" customWidth="1"/>
    <col min="3067" max="3067" width="19.85546875" style="7" customWidth="1"/>
    <col min="3068" max="3078" width="11.42578125" style="7"/>
    <col min="3079" max="3079" width="15.140625" style="7" customWidth="1"/>
    <col min="3080" max="3080" width="13.85546875" style="7" customWidth="1"/>
    <col min="3081" max="3321" width="11.42578125" style="7"/>
    <col min="3322" max="3322" width="4.28515625" style="7" customWidth="1"/>
    <col min="3323" max="3323" width="19.85546875" style="7" customWidth="1"/>
    <col min="3324" max="3334" width="11.42578125" style="7"/>
    <col min="3335" max="3335" width="15.140625" style="7" customWidth="1"/>
    <col min="3336" max="3336" width="13.85546875" style="7" customWidth="1"/>
    <col min="3337" max="3577" width="11.42578125" style="7"/>
    <col min="3578" max="3578" width="4.28515625" style="7" customWidth="1"/>
    <col min="3579" max="3579" width="19.85546875" style="7" customWidth="1"/>
    <col min="3580" max="3590" width="11.42578125" style="7"/>
    <col min="3591" max="3591" width="15.140625" style="7" customWidth="1"/>
    <col min="3592" max="3592" width="13.85546875" style="7" customWidth="1"/>
    <col min="3593" max="3833" width="11.42578125" style="7"/>
    <col min="3834" max="3834" width="4.28515625" style="7" customWidth="1"/>
    <col min="3835" max="3835" width="19.85546875" style="7" customWidth="1"/>
    <col min="3836" max="3846" width="11.42578125" style="7"/>
    <col min="3847" max="3847" width="15.140625" style="7" customWidth="1"/>
    <col min="3848" max="3848" width="13.85546875" style="7" customWidth="1"/>
    <col min="3849" max="4089" width="11.42578125" style="7"/>
    <col min="4090" max="4090" width="4.28515625" style="7" customWidth="1"/>
    <col min="4091" max="4091" width="19.85546875" style="7" customWidth="1"/>
    <col min="4092" max="4102" width="11.42578125" style="7"/>
    <col min="4103" max="4103" width="15.140625" style="7" customWidth="1"/>
    <col min="4104" max="4104" width="13.85546875" style="7" customWidth="1"/>
    <col min="4105" max="4345" width="11.42578125" style="7"/>
    <col min="4346" max="4346" width="4.28515625" style="7" customWidth="1"/>
    <col min="4347" max="4347" width="19.85546875" style="7" customWidth="1"/>
    <col min="4348" max="4358" width="11.42578125" style="7"/>
    <col min="4359" max="4359" width="15.140625" style="7" customWidth="1"/>
    <col min="4360" max="4360" width="13.85546875" style="7" customWidth="1"/>
    <col min="4361" max="4601" width="11.42578125" style="7"/>
    <col min="4602" max="4602" width="4.28515625" style="7" customWidth="1"/>
    <col min="4603" max="4603" width="19.85546875" style="7" customWidth="1"/>
    <col min="4604" max="4614" width="11.42578125" style="7"/>
    <col min="4615" max="4615" width="15.140625" style="7" customWidth="1"/>
    <col min="4616" max="4616" width="13.85546875" style="7" customWidth="1"/>
    <col min="4617" max="4857" width="11.42578125" style="7"/>
    <col min="4858" max="4858" width="4.28515625" style="7" customWidth="1"/>
    <col min="4859" max="4859" width="19.85546875" style="7" customWidth="1"/>
    <col min="4860" max="4870" width="11.42578125" style="7"/>
    <col min="4871" max="4871" width="15.140625" style="7" customWidth="1"/>
    <col min="4872" max="4872" width="13.85546875" style="7" customWidth="1"/>
    <col min="4873" max="5113" width="11.42578125" style="7"/>
    <col min="5114" max="5114" width="4.28515625" style="7" customWidth="1"/>
    <col min="5115" max="5115" width="19.85546875" style="7" customWidth="1"/>
    <col min="5116" max="5126" width="11.42578125" style="7"/>
    <col min="5127" max="5127" width="15.140625" style="7" customWidth="1"/>
    <col min="5128" max="5128" width="13.85546875" style="7" customWidth="1"/>
    <col min="5129" max="5369" width="11.42578125" style="7"/>
    <col min="5370" max="5370" width="4.28515625" style="7" customWidth="1"/>
    <col min="5371" max="5371" width="19.85546875" style="7" customWidth="1"/>
    <col min="5372" max="5382" width="11.42578125" style="7"/>
    <col min="5383" max="5383" width="15.140625" style="7" customWidth="1"/>
    <col min="5384" max="5384" width="13.85546875" style="7" customWidth="1"/>
    <col min="5385" max="5625" width="11.42578125" style="7"/>
    <col min="5626" max="5626" width="4.28515625" style="7" customWidth="1"/>
    <col min="5627" max="5627" width="19.85546875" style="7" customWidth="1"/>
    <col min="5628" max="5638" width="11.42578125" style="7"/>
    <col min="5639" max="5639" width="15.140625" style="7" customWidth="1"/>
    <col min="5640" max="5640" width="13.85546875" style="7" customWidth="1"/>
    <col min="5641" max="5881" width="11.42578125" style="7"/>
    <col min="5882" max="5882" width="4.28515625" style="7" customWidth="1"/>
    <col min="5883" max="5883" width="19.85546875" style="7" customWidth="1"/>
    <col min="5884" max="5894" width="11.42578125" style="7"/>
    <col min="5895" max="5895" width="15.140625" style="7" customWidth="1"/>
    <col min="5896" max="5896" width="13.85546875" style="7" customWidth="1"/>
    <col min="5897" max="6137" width="11.42578125" style="7"/>
    <col min="6138" max="6138" width="4.28515625" style="7" customWidth="1"/>
    <col min="6139" max="6139" width="19.85546875" style="7" customWidth="1"/>
    <col min="6140" max="6150" width="11.42578125" style="7"/>
    <col min="6151" max="6151" width="15.140625" style="7" customWidth="1"/>
    <col min="6152" max="6152" width="13.85546875" style="7" customWidth="1"/>
    <col min="6153" max="6393" width="11.42578125" style="7"/>
    <col min="6394" max="6394" width="4.28515625" style="7" customWidth="1"/>
    <col min="6395" max="6395" width="19.85546875" style="7" customWidth="1"/>
    <col min="6396" max="6406" width="11.42578125" style="7"/>
    <col min="6407" max="6407" width="15.140625" style="7" customWidth="1"/>
    <col min="6408" max="6408" width="13.85546875" style="7" customWidth="1"/>
    <col min="6409" max="6649" width="11.42578125" style="7"/>
    <col min="6650" max="6650" width="4.28515625" style="7" customWidth="1"/>
    <col min="6651" max="6651" width="19.85546875" style="7" customWidth="1"/>
    <col min="6652" max="6662" width="11.42578125" style="7"/>
    <col min="6663" max="6663" width="15.140625" style="7" customWidth="1"/>
    <col min="6664" max="6664" width="13.85546875" style="7" customWidth="1"/>
    <col min="6665" max="6905" width="11.42578125" style="7"/>
    <col min="6906" max="6906" width="4.28515625" style="7" customWidth="1"/>
    <col min="6907" max="6907" width="19.85546875" style="7" customWidth="1"/>
    <col min="6908" max="6918" width="11.42578125" style="7"/>
    <col min="6919" max="6919" width="15.140625" style="7" customWidth="1"/>
    <col min="6920" max="6920" width="13.85546875" style="7" customWidth="1"/>
    <col min="6921" max="7161" width="11.42578125" style="7"/>
    <col min="7162" max="7162" width="4.28515625" style="7" customWidth="1"/>
    <col min="7163" max="7163" width="19.85546875" style="7" customWidth="1"/>
    <col min="7164" max="7174" width="11.42578125" style="7"/>
    <col min="7175" max="7175" width="15.140625" style="7" customWidth="1"/>
    <col min="7176" max="7176" width="13.85546875" style="7" customWidth="1"/>
    <col min="7177" max="7417" width="11.42578125" style="7"/>
    <col min="7418" max="7418" width="4.28515625" style="7" customWidth="1"/>
    <col min="7419" max="7419" width="19.85546875" style="7" customWidth="1"/>
    <col min="7420" max="7430" width="11.42578125" style="7"/>
    <col min="7431" max="7431" width="15.140625" style="7" customWidth="1"/>
    <col min="7432" max="7432" width="13.85546875" style="7" customWidth="1"/>
    <col min="7433" max="7673" width="11.42578125" style="7"/>
    <col min="7674" max="7674" width="4.28515625" style="7" customWidth="1"/>
    <col min="7675" max="7675" width="19.85546875" style="7" customWidth="1"/>
    <col min="7676" max="7686" width="11.42578125" style="7"/>
    <col min="7687" max="7687" width="15.140625" style="7" customWidth="1"/>
    <col min="7688" max="7688" width="13.85546875" style="7" customWidth="1"/>
    <col min="7689" max="7929" width="11.42578125" style="7"/>
    <col min="7930" max="7930" width="4.28515625" style="7" customWidth="1"/>
    <col min="7931" max="7931" width="19.85546875" style="7" customWidth="1"/>
    <col min="7932" max="7942" width="11.42578125" style="7"/>
    <col min="7943" max="7943" width="15.140625" style="7" customWidth="1"/>
    <col min="7944" max="7944" width="13.85546875" style="7" customWidth="1"/>
    <col min="7945" max="8185" width="11.42578125" style="7"/>
    <col min="8186" max="8186" width="4.28515625" style="7" customWidth="1"/>
    <col min="8187" max="8187" width="19.85546875" style="7" customWidth="1"/>
    <col min="8188" max="8198" width="11.42578125" style="7"/>
    <col min="8199" max="8199" width="15.140625" style="7" customWidth="1"/>
    <col min="8200" max="8200" width="13.85546875" style="7" customWidth="1"/>
    <col min="8201" max="8441" width="11.42578125" style="7"/>
    <col min="8442" max="8442" width="4.28515625" style="7" customWidth="1"/>
    <col min="8443" max="8443" width="19.85546875" style="7" customWidth="1"/>
    <col min="8444" max="8454" width="11.42578125" style="7"/>
    <col min="8455" max="8455" width="15.140625" style="7" customWidth="1"/>
    <col min="8456" max="8456" width="13.85546875" style="7" customWidth="1"/>
    <col min="8457" max="8697" width="11.42578125" style="7"/>
    <col min="8698" max="8698" width="4.28515625" style="7" customWidth="1"/>
    <col min="8699" max="8699" width="19.85546875" style="7" customWidth="1"/>
    <col min="8700" max="8710" width="11.42578125" style="7"/>
    <col min="8711" max="8711" width="15.140625" style="7" customWidth="1"/>
    <col min="8712" max="8712" width="13.85546875" style="7" customWidth="1"/>
    <col min="8713" max="8953" width="11.42578125" style="7"/>
    <col min="8954" max="8954" width="4.28515625" style="7" customWidth="1"/>
    <col min="8955" max="8955" width="19.85546875" style="7" customWidth="1"/>
    <col min="8956" max="8966" width="11.42578125" style="7"/>
    <col min="8967" max="8967" width="15.140625" style="7" customWidth="1"/>
    <col min="8968" max="8968" width="13.85546875" style="7" customWidth="1"/>
    <col min="8969" max="9209" width="11.42578125" style="7"/>
    <col min="9210" max="9210" width="4.28515625" style="7" customWidth="1"/>
    <col min="9211" max="9211" width="19.85546875" style="7" customWidth="1"/>
    <col min="9212" max="9222" width="11.42578125" style="7"/>
    <col min="9223" max="9223" width="15.140625" style="7" customWidth="1"/>
    <col min="9224" max="9224" width="13.85546875" style="7" customWidth="1"/>
    <col min="9225" max="9465" width="11.42578125" style="7"/>
    <col min="9466" max="9466" width="4.28515625" style="7" customWidth="1"/>
    <col min="9467" max="9467" width="19.85546875" style="7" customWidth="1"/>
    <col min="9468" max="9478" width="11.42578125" style="7"/>
    <col min="9479" max="9479" width="15.140625" style="7" customWidth="1"/>
    <col min="9480" max="9480" width="13.85546875" style="7" customWidth="1"/>
    <col min="9481" max="9721" width="11.42578125" style="7"/>
    <col min="9722" max="9722" width="4.28515625" style="7" customWidth="1"/>
    <col min="9723" max="9723" width="19.85546875" style="7" customWidth="1"/>
    <col min="9724" max="9734" width="11.42578125" style="7"/>
    <col min="9735" max="9735" width="15.140625" style="7" customWidth="1"/>
    <col min="9736" max="9736" width="13.85546875" style="7" customWidth="1"/>
    <col min="9737" max="9977" width="11.42578125" style="7"/>
    <col min="9978" max="9978" width="4.28515625" style="7" customWidth="1"/>
    <col min="9979" max="9979" width="19.85546875" style="7" customWidth="1"/>
    <col min="9980" max="9990" width="11.42578125" style="7"/>
    <col min="9991" max="9991" width="15.140625" style="7" customWidth="1"/>
    <col min="9992" max="9992" width="13.85546875" style="7" customWidth="1"/>
    <col min="9993" max="10233" width="11.42578125" style="7"/>
    <col min="10234" max="10234" width="4.28515625" style="7" customWidth="1"/>
    <col min="10235" max="10235" width="19.85546875" style="7" customWidth="1"/>
    <col min="10236" max="10246" width="11.42578125" style="7"/>
    <col min="10247" max="10247" width="15.140625" style="7" customWidth="1"/>
    <col min="10248" max="10248" width="13.85546875" style="7" customWidth="1"/>
    <col min="10249" max="10489" width="11.42578125" style="7"/>
    <col min="10490" max="10490" width="4.28515625" style="7" customWidth="1"/>
    <col min="10491" max="10491" width="19.85546875" style="7" customWidth="1"/>
    <col min="10492" max="10502" width="11.42578125" style="7"/>
    <col min="10503" max="10503" width="15.140625" style="7" customWidth="1"/>
    <col min="10504" max="10504" width="13.85546875" style="7" customWidth="1"/>
    <col min="10505" max="10745" width="11.42578125" style="7"/>
    <col min="10746" max="10746" width="4.28515625" style="7" customWidth="1"/>
    <col min="10747" max="10747" width="19.85546875" style="7" customWidth="1"/>
    <col min="10748" max="10758" width="11.42578125" style="7"/>
    <col min="10759" max="10759" width="15.140625" style="7" customWidth="1"/>
    <col min="10760" max="10760" width="13.85546875" style="7" customWidth="1"/>
    <col min="10761" max="11001" width="11.42578125" style="7"/>
    <col min="11002" max="11002" width="4.28515625" style="7" customWidth="1"/>
    <col min="11003" max="11003" width="19.85546875" style="7" customWidth="1"/>
    <col min="11004" max="11014" width="11.42578125" style="7"/>
    <col min="11015" max="11015" width="15.140625" style="7" customWidth="1"/>
    <col min="11016" max="11016" width="13.85546875" style="7" customWidth="1"/>
    <col min="11017" max="11257" width="11.42578125" style="7"/>
    <col min="11258" max="11258" width="4.28515625" style="7" customWidth="1"/>
    <col min="11259" max="11259" width="19.85546875" style="7" customWidth="1"/>
    <col min="11260" max="11270" width="11.42578125" style="7"/>
    <col min="11271" max="11271" width="15.140625" style="7" customWidth="1"/>
    <col min="11272" max="11272" width="13.85546875" style="7" customWidth="1"/>
    <col min="11273" max="11513" width="11.42578125" style="7"/>
    <col min="11514" max="11514" width="4.28515625" style="7" customWidth="1"/>
    <col min="11515" max="11515" width="19.85546875" style="7" customWidth="1"/>
    <col min="11516" max="11526" width="11.42578125" style="7"/>
    <col min="11527" max="11527" width="15.140625" style="7" customWidth="1"/>
    <col min="11528" max="11528" width="13.85546875" style="7" customWidth="1"/>
    <col min="11529" max="11769" width="11.42578125" style="7"/>
    <col min="11770" max="11770" width="4.28515625" style="7" customWidth="1"/>
    <col min="11771" max="11771" width="19.85546875" style="7" customWidth="1"/>
    <col min="11772" max="11782" width="11.42578125" style="7"/>
    <col min="11783" max="11783" width="15.140625" style="7" customWidth="1"/>
    <col min="11784" max="11784" width="13.85546875" style="7" customWidth="1"/>
    <col min="11785" max="12025" width="11.42578125" style="7"/>
    <col min="12026" max="12026" width="4.28515625" style="7" customWidth="1"/>
    <col min="12027" max="12027" width="19.85546875" style="7" customWidth="1"/>
    <col min="12028" max="12038" width="11.42578125" style="7"/>
    <col min="12039" max="12039" width="15.140625" style="7" customWidth="1"/>
    <col min="12040" max="12040" width="13.85546875" style="7" customWidth="1"/>
    <col min="12041" max="12281" width="11.42578125" style="7"/>
    <col min="12282" max="12282" width="4.28515625" style="7" customWidth="1"/>
    <col min="12283" max="12283" width="19.85546875" style="7" customWidth="1"/>
    <col min="12284" max="12294" width="11.42578125" style="7"/>
    <col min="12295" max="12295" width="15.140625" style="7" customWidth="1"/>
    <col min="12296" max="12296" width="13.85546875" style="7" customWidth="1"/>
    <col min="12297" max="12537" width="11.42578125" style="7"/>
    <col min="12538" max="12538" width="4.28515625" style="7" customWidth="1"/>
    <col min="12539" max="12539" width="19.85546875" style="7" customWidth="1"/>
    <col min="12540" max="12550" width="11.42578125" style="7"/>
    <col min="12551" max="12551" width="15.140625" style="7" customWidth="1"/>
    <col min="12552" max="12552" width="13.85546875" style="7" customWidth="1"/>
    <col min="12553" max="12793" width="11.42578125" style="7"/>
    <col min="12794" max="12794" width="4.28515625" style="7" customWidth="1"/>
    <col min="12795" max="12795" width="19.85546875" style="7" customWidth="1"/>
    <col min="12796" max="12806" width="11.42578125" style="7"/>
    <col min="12807" max="12807" width="15.140625" style="7" customWidth="1"/>
    <col min="12808" max="12808" width="13.85546875" style="7" customWidth="1"/>
    <col min="12809" max="13049" width="11.42578125" style="7"/>
    <col min="13050" max="13050" width="4.28515625" style="7" customWidth="1"/>
    <col min="13051" max="13051" width="19.85546875" style="7" customWidth="1"/>
    <col min="13052" max="13062" width="11.42578125" style="7"/>
    <col min="13063" max="13063" width="15.140625" style="7" customWidth="1"/>
    <col min="13064" max="13064" width="13.85546875" style="7" customWidth="1"/>
    <col min="13065" max="13305" width="11.42578125" style="7"/>
    <col min="13306" max="13306" width="4.28515625" style="7" customWidth="1"/>
    <col min="13307" max="13307" width="19.85546875" style="7" customWidth="1"/>
    <col min="13308" max="13318" width="11.42578125" style="7"/>
    <col min="13319" max="13319" width="15.140625" style="7" customWidth="1"/>
    <col min="13320" max="13320" width="13.85546875" style="7" customWidth="1"/>
    <col min="13321" max="13561" width="11.42578125" style="7"/>
    <col min="13562" max="13562" width="4.28515625" style="7" customWidth="1"/>
    <col min="13563" max="13563" width="19.85546875" style="7" customWidth="1"/>
    <col min="13564" max="13574" width="11.42578125" style="7"/>
    <col min="13575" max="13575" width="15.140625" style="7" customWidth="1"/>
    <col min="13576" max="13576" width="13.85546875" style="7" customWidth="1"/>
    <col min="13577" max="13817" width="11.42578125" style="7"/>
    <col min="13818" max="13818" width="4.28515625" style="7" customWidth="1"/>
    <col min="13819" max="13819" width="19.85546875" style="7" customWidth="1"/>
    <col min="13820" max="13830" width="11.42578125" style="7"/>
    <col min="13831" max="13831" width="15.140625" style="7" customWidth="1"/>
    <col min="13832" max="13832" width="13.85546875" style="7" customWidth="1"/>
    <col min="13833" max="14073" width="11.42578125" style="7"/>
    <col min="14074" max="14074" width="4.28515625" style="7" customWidth="1"/>
    <col min="14075" max="14075" width="19.85546875" style="7" customWidth="1"/>
    <col min="14076" max="14086" width="11.42578125" style="7"/>
    <col min="14087" max="14087" width="15.140625" style="7" customWidth="1"/>
    <col min="14088" max="14088" width="13.85546875" style="7" customWidth="1"/>
    <col min="14089" max="14329" width="11.42578125" style="7"/>
    <col min="14330" max="14330" width="4.28515625" style="7" customWidth="1"/>
    <col min="14331" max="14331" width="19.85546875" style="7" customWidth="1"/>
    <col min="14332" max="14342" width="11.42578125" style="7"/>
    <col min="14343" max="14343" width="15.140625" style="7" customWidth="1"/>
    <col min="14344" max="14344" width="13.85546875" style="7" customWidth="1"/>
    <col min="14345" max="14585" width="11.42578125" style="7"/>
    <col min="14586" max="14586" width="4.28515625" style="7" customWidth="1"/>
    <col min="14587" max="14587" width="19.85546875" style="7" customWidth="1"/>
    <col min="14588" max="14598" width="11.42578125" style="7"/>
    <col min="14599" max="14599" width="15.140625" style="7" customWidth="1"/>
    <col min="14600" max="14600" width="13.85546875" style="7" customWidth="1"/>
    <col min="14601" max="14841" width="11.42578125" style="7"/>
    <col min="14842" max="14842" width="4.28515625" style="7" customWidth="1"/>
    <col min="14843" max="14843" width="19.85546875" style="7" customWidth="1"/>
    <col min="14844" max="14854" width="11.42578125" style="7"/>
    <col min="14855" max="14855" width="15.140625" style="7" customWidth="1"/>
    <col min="14856" max="14856" width="13.85546875" style="7" customWidth="1"/>
    <col min="14857" max="15097" width="11.42578125" style="7"/>
    <col min="15098" max="15098" width="4.28515625" style="7" customWidth="1"/>
    <col min="15099" max="15099" width="19.85546875" style="7" customWidth="1"/>
    <col min="15100" max="15110" width="11.42578125" style="7"/>
    <col min="15111" max="15111" width="15.140625" style="7" customWidth="1"/>
    <col min="15112" max="15112" width="13.85546875" style="7" customWidth="1"/>
    <col min="15113" max="15353" width="11.42578125" style="7"/>
    <col min="15354" max="15354" width="4.28515625" style="7" customWidth="1"/>
    <col min="15355" max="15355" width="19.85546875" style="7" customWidth="1"/>
    <col min="15356" max="15366" width="11.42578125" style="7"/>
    <col min="15367" max="15367" width="15.140625" style="7" customWidth="1"/>
    <col min="15368" max="15368" width="13.85546875" style="7" customWidth="1"/>
    <col min="15369" max="15609" width="11.42578125" style="7"/>
    <col min="15610" max="15610" width="4.28515625" style="7" customWidth="1"/>
    <col min="15611" max="15611" width="19.85546875" style="7" customWidth="1"/>
    <col min="15612" max="15622" width="11.42578125" style="7"/>
    <col min="15623" max="15623" width="15.140625" style="7" customWidth="1"/>
    <col min="15624" max="15624" width="13.85546875" style="7" customWidth="1"/>
    <col min="15625" max="15865" width="11.42578125" style="7"/>
    <col min="15866" max="15866" width="4.28515625" style="7" customWidth="1"/>
    <col min="15867" max="15867" width="19.85546875" style="7" customWidth="1"/>
    <col min="15868" max="15878" width="11.42578125" style="7"/>
    <col min="15879" max="15879" width="15.140625" style="7" customWidth="1"/>
    <col min="15880" max="15880" width="13.85546875" style="7" customWidth="1"/>
    <col min="15881" max="16121" width="11.42578125" style="7"/>
    <col min="16122" max="16122" width="4.28515625" style="7" customWidth="1"/>
    <col min="16123" max="16123" width="19.85546875" style="7" customWidth="1"/>
    <col min="16124" max="16134" width="11.42578125" style="7"/>
    <col min="16135" max="16135" width="15.140625" style="7" customWidth="1"/>
    <col min="16136" max="16136" width="13.85546875" style="7" customWidth="1"/>
    <col min="16137" max="16380" width="11.42578125" style="7"/>
    <col min="16381" max="16384" width="10.85546875" style="7" customWidth="1"/>
  </cols>
  <sheetData>
    <row r="1" spans="1:40" s="1" customFormat="1" ht="80.099999999999994" customHeight="1" x14ac:dyDescent="0.3"/>
    <row r="2" spans="1:40" s="1" customFormat="1" ht="13.5" customHeight="1" x14ac:dyDescent="0.3"/>
    <row r="3" spans="1:40" s="12" customFormat="1" ht="37.5" customHeight="1" x14ac:dyDescent="0.3">
      <c r="A3" s="11"/>
      <c r="B3" s="165" t="s">
        <v>21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40" s="12" customFormat="1" ht="35.1" customHeight="1" x14ac:dyDescent="0.3">
      <c r="A4" s="11"/>
      <c r="B4" s="10" t="s">
        <v>7</v>
      </c>
      <c r="C4" s="10" t="s">
        <v>92</v>
      </c>
      <c r="D4" s="10" t="s">
        <v>19</v>
      </c>
      <c r="E4" s="10" t="s">
        <v>9</v>
      </c>
      <c r="F4" s="10" t="s">
        <v>22</v>
      </c>
      <c r="G4" s="10" t="s">
        <v>93</v>
      </c>
      <c r="H4" s="10" t="s">
        <v>8</v>
      </c>
      <c r="I4" s="10" t="s">
        <v>23</v>
      </c>
      <c r="J4" s="10" t="s">
        <v>86</v>
      </c>
      <c r="K4" s="10" t="s">
        <v>26</v>
      </c>
      <c r="L4" s="10" t="s">
        <v>20</v>
      </c>
      <c r="M4" s="14" t="s">
        <v>27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20.100000000000001" customHeight="1" x14ac:dyDescent="0.3">
      <c r="B5" s="28"/>
      <c r="C5" s="28"/>
      <c r="D5" s="40"/>
      <c r="E5" s="40"/>
      <c r="F5" s="39"/>
      <c r="G5" s="28"/>
      <c r="H5" s="29"/>
      <c r="I5" s="86"/>
      <c r="J5" s="86"/>
      <c r="K5" s="109">
        <f>SUM(I5:J5)</f>
        <v>0</v>
      </c>
      <c r="L5" s="32"/>
      <c r="M5" s="111">
        <f>K5*L5</f>
        <v>0</v>
      </c>
      <c r="AN5" s="1"/>
    </row>
    <row r="6" spans="1:40" ht="20.100000000000001" customHeight="1" x14ac:dyDescent="0.3">
      <c r="B6" s="28"/>
      <c r="C6" s="28"/>
      <c r="D6" s="40"/>
      <c r="E6" s="40"/>
      <c r="F6" s="39"/>
      <c r="G6" s="28"/>
      <c r="H6" s="29"/>
      <c r="I6" s="86"/>
      <c r="J6" s="86"/>
      <c r="K6" s="109">
        <f t="shared" ref="K6:K32" si="0">SUM(I6:J6)</f>
        <v>0</v>
      </c>
      <c r="L6" s="32"/>
      <c r="M6" s="111">
        <f t="shared" ref="M6:M32" si="1">K6*L6</f>
        <v>0</v>
      </c>
      <c r="AN6" s="1"/>
    </row>
    <row r="7" spans="1:40" ht="20.100000000000001" customHeight="1" x14ac:dyDescent="0.3">
      <c r="B7" s="28"/>
      <c r="C7" s="28"/>
      <c r="D7" s="40"/>
      <c r="E7" s="40"/>
      <c r="F7" s="39"/>
      <c r="G7" s="28"/>
      <c r="H7" s="29"/>
      <c r="I7" s="86"/>
      <c r="J7" s="86"/>
      <c r="K7" s="109">
        <f t="shared" si="0"/>
        <v>0</v>
      </c>
      <c r="L7" s="32"/>
      <c r="M7" s="111">
        <f t="shared" si="1"/>
        <v>0</v>
      </c>
      <c r="AN7" s="1"/>
    </row>
    <row r="8" spans="1:40" ht="20.100000000000001" customHeight="1" x14ac:dyDescent="0.3">
      <c r="B8" s="28"/>
      <c r="C8" s="28"/>
      <c r="D8" s="40"/>
      <c r="E8" s="40"/>
      <c r="F8" s="39"/>
      <c r="G8" s="28"/>
      <c r="H8" s="29"/>
      <c r="I8" s="86"/>
      <c r="J8" s="86"/>
      <c r="K8" s="109">
        <f t="shared" si="0"/>
        <v>0</v>
      </c>
      <c r="L8" s="32"/>
      <c r="M8" s="111">
        <f t="shared" si="1"/>
        <v>0</v>
      </c>
      <c r="AN8" s="1"/>
    </row>
    <row r="9" spans="1:40" ht="20.100000000000001" customHeight="1" x14ac:dyDescent="0.3">
      <c r="B9" s="28"/>
      <c r="C9" s="28"/>
      <c r="D9" s="40"/>
      <c r="E9" s="40"/>
      <c r="F9" s="39"/>
      <c r="G9" s="28"/>
      <c r="H9" s="29"/>
      <c r="I9" s="86"/>
      <c r="J9" s="86"/>
      <c r="K9" s="109">
        <f t="shared" si="0"/>
        <v>0</v>
      </c>
      <c r="L9" s="32"/>
      <c r="M9" s="111">
        <f t="shared" si="1"/>
        <v>0</v>
      </c>
      <c r="AN9" s="1"/>
    </row>
    <row r="10" spans="1:40" ht="20.100000000000001" customHeight="1" x14ac:dyDescent="0.3">
      <c r="B10" s="28"/>
      <c r="C10" s="28"/>
      <c r="D10" s="40"/>
      <c r="E10" s="40"/>
      <c r="F10" s="39"/>
      <c r="G10" s="28"/>
      <c r="H10" s="29"/>
      <c r="I10" s="86"/>
      <c r="J10" s="86"/>
      <c r="K10" s="109">
        <f t="shared" si="0"/>
        <v>0</v>
      </c>
      <c r="L10" s="32"/>
      <c r="M10" s="111">
        <f t="shared" si="1"/>
        <v>0</v>
      </c>
      <c r="AN10" s="1"/>
    </row>
    <row r="11" spans="1:40" ht="20.100000000000001" customHeight="1" x14ac:dyDescent="0.3">
      <c r="B11" s="28"/>
      <c r="C11" s="28"/>
      <c r="D11" s="40"/>
      <c r="E11" s="40"/>
      <c r="F11" s="39"/>
      <c r="G11" s="28"/>
      <c r="H11" s="29"/>
      <c r="I11" s="86"/>
      <c r="J11" s="86"/>
      <c r="K11" s="109">
        <f t="shared" si="0"/>
        <v>0</v>
      </c>
      <c r="L11" s="32"/>
      <c r="M11" s="111">
        <f t="shared" si="1"/>
        <v>0</v>
      </c>
      <c r="AN11" s="1"/>
    </row>
    <row r="12" spans="1:40" ht="20.100000000000001" customHeight="1" x14ac:dyDescent="0.3">
      <c r="B12" s="28"/>
      <c r="C12" s="28"/>
      <c r="D12" s="40"/>
      <c r="E12" s="40"/>
      <c r="F12" s="39"/>
      <c r="G12" s="28"/>
      <c r="H12" s="29"/>
      <c r="I12" s="86"/>
      <c r="J12" s="86"/>
      <c r="K12" s="109">
        <f t="shared" si="0"/>
        <v>0</v>
      </c>
      <c r="L12" s="32"/>
      <c r="M12" s="111">
        <f t="shared" si="1"/>
        <v>0</v>
      </c>
      <c r="AN12" s="1"/>
    </row>
    <row r="13" spans="1:40" ht="20.100000000000001" customHeight="1" x14ac:dyDescent="0.3">
      <c r="B13" s="28"/>
      <c r="C13" s="28"/>
      <c r="D13" s="40"/>
      <c r="E13" s="40"/>
      <c r="F13" s="39"/>
      <c r="G13" s="28"/>
      <c r="H13" s="29"/>
      <c r="I13" s="86"/>
      <c r="J13" s="86"/>
      <c r="K13" s="109">
        <f t="shared" si="0"/>
        <v>0</v>
      </c>
      <c r="L13" s="32"/>
      <c r="M13" s="111">
        <f t="shared" si="1"/>
        <v>0</v>
      </c>
      <c r="AN13" s="1"/>
    </row>
    <row r="14" spans="1:40" ht="20.100000000000001" customHeight="1" x14ac:dyDescent="0.3">
      <c r="B14" s="28"/>
      <c r="C14" s="28"/>
      <c r="D14" s="40"/>
      <c r="E14" s="40"/>
      <c r="F14" s="39"/>
      <c r="G14" s="28"/>
      <c r="H14" s="29"/>
      <c r="I14" s="86"/>
      <c r="J14" s="86"/>
      <c r="K14" s="109">
        <f t="shared" si="0"/>
        <v>0</v>
      </c>
      <c r="L14" s="32"/>
      <c r="M14" s="111">
        <f t="shared" si="1"/>
        <v>0</v>
      </c>
      <c r="AN14" s="1"/>
    </row>
    <row r="15" spans="1:40" ht="20.100000000000001" customHeight="1" x14ac:dyDescent="0.3">
      <c r="B15" s="28"/>
      <c r="C15" s="28"/>
      <c r="D15" s="40"/>
      <c r="E15" s="40"/>
      <c r="F15" s="39"/>
      <c r="G15" s="28"/>
      <c r="H15" s="29"/>
      <c r="I15" s="86"/>
      <c r="J15" s="86"/>
      <c r="K15" s="109">
        <f t="shared" si="0"/>
        <v>0</v>
      </c>
      <c r="L15" s="32"/>
      <c r="M15" s="111">
        <f t="shared" si="1"/>
        <v>0</v>
      </c>
      <c r="AN15" s="1"/>
    </row>
    <row r="16" spans="1:40" ht="20.100000000000001" customHeight="1" x14ac:dyDescent="0.3">
      <c r="B16" s="28"/>
      <c r="C16" s="28"/>
      <c r="D16" s="40"/>
      <c r="E16" s="40"/>
      <c r="F16" s="39"/>
      <c r="G16" s="28"/>
      <c r="H16" s="29"/>
      <c r="I16" s="86"/>
      <c r="J16" s="86"/>
      <c r="K16" s="109">
        <f t="shared" si="0"/>
        <v>0</v>
      </c>
      <c r="L16" s="32"/>
      <c r="M16" s="111">
        <f t="shared" si="1"/>
        <v>0</v>
      </c>
      <c r="AN16" s="1"/>
    </row>
    <row r="17" spans="2:40" ht="20.100000000000001" customHeight="1" x14ac:dyDescent="0.3">
      <c r="B17" s="28"/>
      <c r="C17" s="28"/>
      <c r="D17" s="40"/>
      <c r="E17" s="40"/>
      <c r="F17" s="39"/>
      <c r="G17" s="28"/>
      <c r="H17" s="29"/>
      <c r="I17" s="86"/>
      <c r="J17" s="86"/>
      <c r="K17" s="109">
        <f t="shared" si="0"/>
        <v>0</v>
      </c>
      <c r="L17" s="32"/>
      <c r="M17" s="111">
        <f t="shared" si="1"/>
        <v>0</v>
      </c>
      <c r="AN17" s="1"/>
    </row>
    <row r="18" spans="2:40" ht="20.100000000000001" customHeight="1" x14ac:dyDescent="0.3">
      <c r="B18" s="28"/>
      <c r="C18" s="28"/>
      <c r="D18" s="40"/>
      <c r="E18" s="40"/>
      <c r="F18" s="39"/>
      <c r="G18" s="28"/>
      <c r="H18" s="29"/>
      <c r="I18" s="86"/>
      <c r="J18" s="86"/>
      <c r="K18" s="109">
        <f t="shared" si="0"/>
        <v>0</v>
      </c>
      <c r="L18" s="32"/>
      <c r="M18" s="111">
        <f t="shared" si="1"/>
        <v>0</v>
      </c>
      <c r="AN18" s="1"/>
    </row>
    <row r="19" spans="2:40" ht="20.100000000000001" customHeight="1" x14ac:dyDescent="0.3">
      <c r="B19" s="28"/>
      <c r="C19" s="28"/>
      <c r="D19" s="40"/>
      <c r="E19" s="40"/>
      <c r="F19" s="39"/>
      <c r="G19" s="28"/>
      <c r="H19" s="29"/>
      <c r="I19" s="86"/>
      <c r="J19" s="86"/>
      <c r="K19" s="109">
        <f t="shared" si="0"/>
        <v>0</v>
      </c>
      <c r="L19" s="32"/>
      <c r="M19" s="111">
        <f t="shared" si="1"/>
        <v>0</v>
      </c>
      <c r="AN19" s="1"/>
    </row>
    <row r="20" spans="2:40" ht="20.100000000000001" customHeight="1" x14ac:dyDescent="0.3">
      <c r="B20" s="28"/>
      <c r="C20" s="28"/>
      <c r="D20" s="40"/>
      <c r="E20" s="40"/>
      <c r="F20" s="39"/>
      <c r="G20" s="28"/>
      <c r="H20" s="29"/>
      <c r="I20" s="86"/>
      <c r="J20" s="86"/>
      <c r="K20" s="109">
        <f t="shared" si="0"/>
        <v>0</v>
      </c>
      <c r="L20" s="32"/>
      <c r="M20" s="111">
        <f t="shared" si="1"/>
        <v>0</v>
      </c>
      <c r="AN20" s="1"/>
    </row>
    <row r="21" spans="2:40" ht="20.100000000000001" customHeight="1" x14ac:dyDescent="0.3">
      <c r="B21" s="28"/>
      <c r="C21" s="28"/>
      <c r="D21" s="40"/>
      <c r="E21" s="40"/>
      <c r="F21" s="39"/>
      <c r="G21" s="28"/>
      <c r="H21" s="29"/>
      <c r="I21" s="86"/>
      <c r="J21" s="86"/>
      <c r="K21" s="109">
        <f t="shared" si="0"/>
        <v>0</v>
      </c>
      <c r="L21" s="32"/>
      <c r="M21" s="111">
        <f t="shared" si="1"/>
        <v>0</v>
      </c>
      <c r="AN21" s="1"/>
    </row>
    <row r="22" spans="2:40" ht="20.100000000000001" customHeight="1" x14ac:dyDescent="0.3">
      <c r="B22" s="28"/>
      <c r="C22" s="28"/>
      <c r="D22" s="40"/>
      <c r="E22" s="40"/>
      <c r="F22" s="39"/>
      <c r="G22" s="28"/>
      <c r="H22" s="29"/>
      <c r="I22" s="86"/>
      <c r="J22" s="86"/>
      <c r="K22" s="109">
        <f t="shared" si="0"/>
        <v>0</v>
      </c>
      <c r="L22" s="32"/>
      <c r="M22" s="111">
        <f t="shared" si="1"/>
        <v>0</v>
      </c>
      <c r="AN22" s="1"/>
    </row>
    <row r="23" spans="2:40" ht="20.100000000000001" customHeight="1" x14ac:dyDescent="0.3">
      <c r="B23" s="28"/>
      <c r="C23" s="28"/>
      <c r="D23" s="40"/>
      <c r="E23" s="40"/>
      <c r="F23" s="39"/>
      <c r="G23" s="28"/>
      <c r="H23" s="29"/>
      <c r="I23" s="86"/>
      <c r="J23" s="86"/>
      <c r="K23" s="109">
        <f t="shared" si="0"/>
        <v>0</v>
      </c>
      <c r="L23" s="32"/>
      <c r="M23" s="111">
        <f t="shared" si="1"/>
        <v>0</v>
      </c>
      <c r="AN23" s="1"/>
    </row>
    <row r="24" spans="2:40" ht="20.100000000000001" customHeight="1" x14ac:dyDescent="0.3">
      <c r="B24" s="28"/>
      <c r="C24" s="28"/>
      <c r="D24" s="40"/>
      <c r="E24" s="40"/>
      <c r="F24" s="39"/>
      <c r="G24" s="28"/>
      <c r="H24" s="29"/>
      <c r="I24" s="86"/>
      <c r="J24" s="86"/>
      <c r="K24" s="109">
        <f t="shared" si="0"/>
        <v>0</v>
      </c>
      <c r="L24" s="32"/>
      <c r="M24" s="111">
        <f t="shared" si="1"/>
        <v>0</v>
      </c>
      <c r="AN24" s="1"/>
    </row>
    <row r="25" spans="2:40" ht="20.100000000000001" customHeight="1" x14ac:dyDescent="0.3">
      <c r="B25" s="28"/>
      <c r="C25" s="28"/>
      <c r="D25" s="40"/>
      <c r="E25" s="40"/>
      <c r="F25" s="39"/>
      <c r="G25" s="28"/>
      <c r="H25" s="29"/>
      <c r="I25" s="86"/>
      <c r="J25" s="86"/>
      <c r="K25" s="109">
        <f t="shared" si="0"/>
        <v>0</v>
      </c>
      <c r="L25" s="32"/>
      <c r="M25" s="111">
        <f t="shared" si="1"/>
        <v>0</v>
      </c>
      <c r="AN25" s="1"/>
    </row>
    <row r="26" spans="2:40" ht="20.100000000000001" customHeight="1" x14ac:dyDescent="0.3">
      <c r="B26" s="28"/>
      <c r="C26" s="28"/>
      <c r="D26" s="40"/>
      <c r="E26" s="40"/>
      <c r="F26" s="39"/>
      <c r="G26" s="28"/>
      <c r="H26" s="29"/>
      <c r="I26" s="86"/>
      <c r="J26" s="86"/>
      <c r="K26" s="109">
        <f t="shared" si="0"/>
        <v>0</v>
      </c>
      <c r="L26" s="32"/>
      <c r="M26" s="111">
        <f t="shared" si="1"/>
        <v>0</v>
      </c>
      <c r="AN26" s="1"/>
    </row>
    <row r="27" spans="2:40" ht="20.100000000000001" customHeight="1" x14ac:dyDescent="0.3">
      <c r="B27" s="28"/>
      <c r="C27" s="28"/>
      <c r="D27" s="40"/>
      <c r="E27" s="40"/>
      <c r="F27" s="39"/>
      <c r="G27" s="28"/>
      <c r="H27" s="29"/>
      <c r="I27" s="86"/>
      <c r="J27" s="86"/>
      <c r="K27" s="109">
        <f t="shared" si="0"/>
        <v>0</v>
      </c>
      <c r="L27" s="32"/>
      <c r="M27" s="111">
        <f t="shared" si="1"/>
        <v>0</v>
      </c>
      <c r="AN27" s="1"/>
    </row>
    <row r="28" spans="2:40" ht="20.100000000000001" customHeight="1" x14ac:dyDescent="0.3">
      <c r="B28" s="28"/>
      <c r="C28" s="28"/>
      <c r="D28" s="40"/>
      <c r="E28" s="40"/>
      <c r="F28" s="39"/>
      <c r="G28" s="28"/>
      <c r="H28" s="29"/>
      <c r="I28" s="86"/>
      <c r="J28" s="86"/>
      <c r="K28" s="109">
        <f t="shared" si="0"/>
        <v>0</v>
      </c>
      <c r="L28" s="32"/>
      <c r="M28" s="111">
        <f t="shared" si="1"/>
        <v>0</v>
      </c>
      <c r="AN28" s="1"/>
    </row>
    <row r="29" spans="2:40" ht="20.100000000000001" customHeight="1" x14ac:dyDescent="0.3">
      <c r="B29" s="28"/>
      <c r="C29" s="28"/>
      <c r="D29" s="40"/>
      <c r="E29" s="40"/>
      <c r="F29" s="39"/>
      <c r="G29" s="28"/>
      <c r="H29" s="29"/>
      <c r="I29" s="86"/>
      <c r="J29" s="86"/>
      <c r="K29" s="109">
        <f t="shared" si="0"/>
        <v>0</v>
      </c>
      <c r="L29" s="32"/>
      <c r="M29" s="111">
        <f t="shared" si="1"/>
        <v>0</v>
      </c>
      <c r="AN29" s="1"/>
    </row>
    <row r="30" spans="2:40" ht="20.100000000000001" customHeight="1" x14ac:dyDescent="0.3">
      <c r="B30" s="28"/>
      <c r="C30" s="28"/>
      <c r="D30" s="40"/>
      <c r="E30" s="40"/>
      <c r="F30" s="39"/>
      <c r="G30" s="28"/>
      <c r="H30" s="29"/>
      <c r="I30" s="86"/>
      <c r="J30" s="86"/>
      <c r="K30" s="109">
        <f t="shared" si="0"/>
        <v>0</v>
      </c>
      <c r="L30" s="32"/>
      <c r="M30" s="111">
        <f t="shared" si="1"/>
        <v>0</v>
      </c>
      <c r="AN30" s="1"/>
    </row>
    <row r="31" spans="2:40" ht="20.100000000000001" customHeight="1" x14ac:dyDescent="0.3">
      <c r="B31" s="28"/>
      <c r="C31" s="28"/>
      <c r="D31" s="40"/>
      <c r="E31" s="40"/>
      <c r="F31" s="39"/>
      <c r="G31" s="28"/>
      <c r="H31" s="29"/>
      <c r="I31" s="86"/>
      <c r="J31" s="86"/>
      <c r="K31" s="109">
        <f t="shared" si="0"/>
        <v>0</v>
      </c>
      <c r="L31" s="32"/>
      <c r="M31" s="111">
        <f t="shared" si="1"/>
        <v>0</v>
      </c>
      <c r="AN31" s="1"/>
    </row>
    <row r="32" spans="2:40" ht="20.100000000000001" customHeight="1" x14ac:dyDescent="0.3">
      <c r="B32" s="28"/>
      <c r="C32" s="28"/>
      <c r="D32" s="40"/>
      <c r="E32" s="40"/>
      <c r="F32" s="39"/>
      <c r="G32" s="28"/>
      <c r="H32" s="29"/>
      <c r="I32" s="86"/>
      <c r="J32" s="86"/>
      <c r="K32" s="109">
        <f t="shared" si="0"/>
        <v>0</v>
      </c>
      <c r="L32" s="32"/>
      <c r="M32" s="111">
        <f t="shared" si="1"/>
        <v>0</v>
      </c>
      <c r="AN32" s="1"/>
    </row>
    <row r="33" spans="2:40" x14ac:dyDescent="0.3">
      <c r="B33" s="49" t="s">
        <v>6</v>
      </c>
      <c r="C33" s="49"/>
      <c r="D33" s="49" t="s">
        <v>36</v>
      </c>
      <c r="E33" s="49" t="s">
        <v>36</v>
      </c>
      <c r="F33" s="49" t="s">
        <v>36</v>
      </c>
      <c r="G33" s="49" t="s">
        <v>36</v>
      </c>
      <c r="H33" s="49" t="s">
        <v>36</v>
      </c>
      <c r="I33" s="110">
        <f>SUM(I5:I32)</f>
        <v>0</v>
      </c>
      <c r="J33" s="110">
        <f>SUM(J5:J32)</f>
        <v>0</v>
      </c>
      <c r="K33" s="110">
        <f>SUM(K5:K32)</f>
        <v>0</v>
      </c>
      <c r="L33" s="49" t="s">
        <v>36</v>
      </c>
      <c r="M33" s="110">
        <f t="shared" ref="M33" si="2">SUM(M5:M32)</f>
        <v>0</v>
      </c>
      <c r="AN33" s="1"/>
    </row>
    <row r="34" spans="2:40" s="1" customFormat="1" x14ac:dyDescent="0.3"/>
    <row r="35" spans="2:40" s="1" customFormat="1" x14ac:dyDescent="0.3"/>
    <row r="36" spans="2:40" s="1" customFormat="1" x14ac:dyDescent="0.3"/>
    <row r="37" spans="2:40" s="1" customFormat="1" x14ac:dyDescent="0.3"/>
    <row r="38" spans="2:40" s="1" customFormat="1" x14ac:dyDescent="0.3"/>
    <row r="39" spans="2:40" s="1" customFormat="1" x14ac:dyDescent="0.3"/>
    <row r="40" spans="2:40" s="1" customFormat="1" x14ac:dyDescent="0.3"/>
    <row r="41" spans="2:40" s="1" customFormat="1" x14ac:dyDescent="0.3"/>
    <row r="42" spans="2:40" s="1" customFormat="1" x14ac:dyDescent="0.3"/>
    <row r="43" spans="2:40" s="1" customFormat="1" x14ac:dyDescent="0.3"/>
    <row r="44" spans="2:40" s="1" customFormat="1" x14ac:dyDescent="0.3"/>
    <row r="45" spans="2:40" s="1" customFormat="1" x14ac:dyDescent="0.3"/>
    <row r="46" spans="2:40" s="1" customFormat="1" x14ac:dyDescent="0.3"/>
    <row r="47" spans="2:40" s="1" customFormat="1" x14ac:dyDescent="0.3"/>
    <row r="48" spans="2:40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</sheetData>
  <sheetProtection password="B77A" sheet="1" objects="1" scenarios="1" formatColumns="0" formatRows="0" insertRows="0" deleteRows="0"/>
  <mergeCells count="1">
    <mergeCell ref="B3:M3"/>
  </mergeCells>
  <dataValidations count="3">
    <dataValidation type="list" allowBlank="1" showInputMessage="1" showErrorMessage="1" sqref="F5:F32" xr:uid="{267CD388-A5A6-4A4C-B822-DF90266B8A63}">
      <formula1>"Gastos material técnico, Material oficina no inventariable, Arrendamientos, Mantenimiento, Suministros, Comunicaciones, Limpieza, Seguridad o vigilancia, Publicidad, Seguros"</formula1>
    </dataValidation>
    <dataValidation allowBlank="1" showInputMessage="1" showErrorMessage="1" promptTitle="Aclaración" prompt="La obligación de expedir factura podrá ser cumplida mediante la expedición de factura simplificada y copia de ésta cuando su importe no exceda de 3.000 euros, Impuesto sobre el Valor Añadido incluido." sqref="D5:D32" xr:uid="{637F6154-579B-4A44-A1D1-4E8F543B0862}"/>
    <dataValidation allowBlank="1" showInputMessage="1" showErrorMessage="1" promptTitle="Aclaración" prompt="Los gastos que se imputen como subvencionables deberán estar efectivamente pagados antes de la finalización del plazo de justificación." sqref="E5:E32" xr:uid="{0ABF611A-1D49-4E8E-895B-4BF0C1E1B267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E43666003E3B46AA258440CA955FA7" ma:contentTypeVersion="6" ma:contentTypeDescription="Crear nuevo documento." ma:contentTypeScope="" ma:versionID="6dc27ce1b33e6ba36994ea5c75466b3e">
  <xsd:schema xmlns:xsd="http://www.w3.org/2001/XMLSchema" xmlns:xs="http://www.w3.org/2001/XMLSchema" xmlns:p="http://schemas.microsoft.com/office/2006/metadata/properties" xmlns:ns2="b15ce59d-0c4c-48f4-b8ba-1106de8a7300" xmlns:ns3="16d32b3c-e964-4da2-ac97-1760276e7cb2" targetNamespace="http://schemas.microsoft.com/office/2006/metadata/properties" ma:root="true" ma:fieldsID="ae7fa1c559d34f4020b9dfaedcdd6cf0" ns2:_="" ns3:_="">
    <xsd:import namespace="b15ce59d-0c4c-48f4-b8ba-1106de8a7300"/>
    <xsd:import namespace="16d32b3c-e964-4da2-ac97-1760276e7c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ce59d-0c4c-48f4-b8ba-1106de8a7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32b3c-e964-4da2-ac97-1760276e7cb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019506-A4C7-4B95-8298-F1E98F95E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5ce59d-0c4c-48f4-b8ba-1106de8a7300"/>
    <ds:schemaRef ds:uri="16d32b3c-e964-4da2-ac97-1760276e7c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D3DAA6-2232-42F4-A2ED-63F5145497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E0103D-9773-46B2-BC04-25541FDB93F3}">
  <ds:schemaRefs>
    <ds:schemaRef ds:uri="16d32b3c-e964-4da2-ac97-1760276e7cb2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b15ce59d-0c4c-48f4-b8ba-1106de8a7300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3048dc87-43f0-4100-9acb-ae1971c79395}" enabled="0" method="" siteId="{3048dc87-43f0-4100-9acb-ae1971c793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Personas atendidas-insertadas</vt:lpstr>
      <vt:lpstr>Gastos personal</vt:lpstr>
      <vt:lpstr>Desplazamientos</vt:lpstr>
      <vt:lpstr>Subcontratación-Act. optativas</vt:lpstr>
      <vt:lpstr>Otros Gastos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Muñoz Siles, Joaquín</dc:creator>
  <cp:keywords/>
  <dc:description/>
  <cp:lastModifiedBy>María Azahara Cepeda Torrijos</cp:lastModifiedBy>
  <cp:revision/>
  <dcterms:created xsi:type="dcterms:W3CDTF">2023-09-14T16:26:16Z</dcterms:created>
  <dcterms:modified xsi:type="dcterms:W3CDTF">2025-03-18T09:38:56Z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0x0101001AE43666003E3B46AA258440CA955FA7</vt:lpwstr>
  </property>
</Properties>
</file>