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jclm.es\EDUC\SC\FONDOS_EUROPEOS_CECD\Convocatoria 2025 entidades\2 Convocatoria\Anexos\Anexos protegidos\"/>
    </mc:Choice>
  </mc:AlternateContent>
  <xr:revisionPtr revIDLastSave="0" documentId="13_ncr:1_{F0EE7770-C29B-4D44-B295-2478660FEC94}" xr6:coauthVersionLast="36" xr6:coauthVersionMax="47" xr10:uidLastSave="{00000000-0000-0000-0000-000000000000}"/>
  <bookViews>
    <workbookView xWindow="-109" yWindow="-109" windowWidth="23257" windowHeight="12457" tabRatio="967" xr2:uid="{00000000-000D-0000-FFFF-FFFF00000000}"/>
  </bookViews>
  <sheets>
    <sheet name="MEMORIA ECONOMICA DETALLADA" sheetId="11" r:id="rId1"/>
    <sheet name="MEMORIA ECONOMICA GENERAL" sheetId="12" r:id="rId2"/>
  </sheets>
  <definedNames>
    <definedName name="_xlnm.Print_Area" localSheetId="0">'MEMORIA ECONOMICA DETALLADA'!$A$1:$K$60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1" l="1"/>
  <c r="C25" i="11"/>
  <c r="C23" i="11"/>
  <c r="C17" i="11"/>
  <c r="B27" i="12" l="1"/>
  <c r="B54" i="11" l="1"/>
  <c r="C17" i="12"/>
  <c r="C9" i="11" l="1"/>
  <c r="C48" i="11" l="1"/>
  <c r="C50" i="11"/>
  <c r="C6" i="11" s="1"/>
  <c r="C15" i="12"/>
  <c r="C19" i="12" l="1"/>
  <c r="C21" i="12" s="1"/>
  <c r="C5" i="12" s="1"/>
</calcChain>
</file>

<file path=xl/sharedStrings.xml><?xml version="1.0" encoding="utf-8"?>
<sst xmlns="http://schemas.openxmlformats.org/spreadsheetml/2006/main" count="72" uniqueCount="47">
  <si>
    <t>TÍTULO DEL PROYECTO:</t>
  </si>
  <si>
    <t xml:space="preserve">PRESUPUESTO TOTAL DEL PROYECTO:             </t>
  </si>
  <si>
    <t>COSTE DETALLADO DEL PROYECTO</t>
  </si>
  <si>
    <t>COSTES DIRECTOS DE PERSONAL</t>
  </si>
  <si>
    <t>Importe Total:</t>
  </si>
  <si>
    <t>Desglose:</t>
  </si>
  <si>
    <t>Importe de los costes:</t>
  </si>
  <si>
    <t xml:space="preserve">COSTES INDIRECTOS IMPUTADOS </t>
  </si>
  <si>
    <t xml:space="preserve">Firma representante legal:      </t>
  </si>
  <si>
    <t xml:space="preserve">Fecha: </t>
  </si>
  <si>
    <t>MEMORIA ECONÓMICA GENERAL DEL PROYECTO</t>
  </si>
  <si>
    <t>a.     Internos:</t>
  </si>
  <si>
    <t>b.    Externos:</t>
  </si>
  <si>
    <t>Importe Total Proyecto:</t>
  </si>
  <si>
    <t>Total internos</t>
  </si>
  <si>
    <t>Total Externos</t>
  </si>
  <si>
    <t>ACCIONES PREVISTAS A REALIZAR</t>
  </si>
  <si>
    <t>(Base décima, apartado 2 de la convocatoria)</t>
  </si>
  <si>
    <t>MEMORIA ECONÓMICA DETALLADA</t>
  </si>
  <si>
    <t>COSTES INDIRECTOS IMPUTADOS 
(7% de los costes  directos subvencionables).</t>
  </si>
  <si>
    <t>d) Seguros de accidentes de los destinatarios, durante la fase de formación y/o experiencia en prácticas</t>
  </si>
  <si>
    <t>h) Gastos financieros y legales</t>
  </si>
  <si>
    <t>i) Arrendamiento financiero</t>
  </si>
  <si>
    <t>OTROS COSTES DIRECTOS</t>
  </si>
  <si>
    <t>e)  Gastos de publicidad para la organización y difusión de los itinerarios formativos.</t>
  </si>
  <si>
    <t>f) Gastos de desplazamientos, alojamiento y manutención de los destinatarios del itinerario formativo desarrollado en el territorio regional, imprescindibles para su adecuado desarrollo</t>
  </si>
  <si>
    <t>g) Becas de los jóvenes destinatarios participantes en las diferentes acciones en el territorio regional</t>
  </si>
  <si>
    <t>j) Subcontratación</t>
  </si>
  <si>
    <t>k) Costes relacionados con las acciones de movilidad en el extranjero</t>
  </si>
  <si>
    <t xml:space="preserve">m) Otros costes, no relacionados en apartados  en apartados anteriores </t>
  </si>
  <si>
    <t>€</t>
  </si>
  <si>
    <t>COSTES DIRECTOS DE PERSONAL NECESARIO PARA EL DESARROLLO DE LA ACTIVIDAD FORMATIVA</t>
  </si>
  <si>
    <t>a) Medios y materiales didacticos y de consumo</t>
  </si>
  <si>
    <t>b) Alquiler de equipos y maquinaria (excluido leasing).</t>
  </si>
  <si>
    <t>c) Viajes formativos relacionados directamente con el desarrollo del proyecto</t>
  </si>
  <si>
    <t>l) Costes de apoyo a jóvenes investigadores/as</t>
  </si>
  <si>
    <t>Apoyo organizativo</t>
  </si>
  <si>
    <t>Viajes</t>
  </si>
  <si>
    <t>Apoyo individual</t>
  </si>
  <si>
    <t>Apoyo a la inclusión</t>
  </si>
  <si>
    <t>Visitas preparatorias</t>
  </si>
  <si>
    <t>Tasas de cursos</t>
  </si>
  <si>
    <t>Apoyo lingüístico</t>
  </si>
  <si>
    <t xml:space="preserve"> CONSEJERIA DE EDUCACIÓN, CULTURA Y DEPORTE.</t>
  </si>
  <si>
    <t>VICECONSEJERÍA DE CULTURA Y DEPORTES</t>
  </si>
  <si>
    <t>DIR3:A8027303</t>
  </si>
  <si>
    <t>COSTE DETALLADO DEL PROYECTO: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</si>
</sst>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rgb="FF2F2F2F"/>
      <name val="Segoe UI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3" borderId="5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3" borderId="26" xfId="0" applyFont="1" applyFill="1" applyBorder="1" applyAlignment="1">
      <alignment horizontal="justify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33" xfId="0" applyFont="1" applyFill="1" applyBorder="1" applyAlignment="1">
      <alignment horizontal="justify" vertical="center" wrapText="1"/>
    </xf>
    <xf numFmtId="4" fontId="2" fillId="5" borderId="9" xfId="0" applyNumberFormat="1" applyFont="1" applyFill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0" fontId="2" fillId="3" borderId="14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3" borderId="7" xfId="0" applyFont="1" applyFill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4" fillId="0" borderId="0" xfId="0" applyNumberFormat="1" applyFont="1"/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4" borderId="5" xfId="0" applyFont="1" applyFill="1" applyBorder="1" applyAlignment="1">
      <alignment vertical="center" wrapText="1"/>
    </xf>
    <xf numFmtId="4" fontId="1" fillId="0" borderId="0" xfId="0" applyNumberFormat="1" applyFont="1" applyProtection="1">
      <protection locked="0"/>
    </xf>
    <xf numFmtId="4" fontId="1" fillId="0" borderId="53" xfId="0" applyNumberFormat="1" applyFont="1" applyBorder="1" applyAlignment="1" applyProtection="1">
      <alignment horizontal="center" vertical="center" wrapText="1"/>
      <protection locked="0"/>
    </xf>
    <xf numFmtId="4" fontId="1" fillId="0" borderId="49" xfId="0" applyNumberFormat="1" applyFont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" fontId="1" fillId="0" borderId="44" xfId="0" applyNumberFormat="1" applyFont="1" applyBorder="1" applyAlignment="1" applyProtection="1">
      <alignment horizontal="center" vertical="center" wrapText="1"/>
      <protection locked="0"/>
    </xf>
    <xf numFmtId="4" fontId="1" fillId="0" borderId="24" xfId="0" applyNumberFormat="1" applyFont="1" applyBorder="1" applyAlignment="1" applyProtection="1">
      <alignment horizontal="center" vertical="center" wrapText="1"/>
      <protection locked="0"/>
    </xf>
    <xf numFmtId="4" fontId="2" fillId="0" borderId="47" xfId="0" applyNumberFormat="1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48" xfId="0" applyFont="1" applyBorder="1" applyAlignment="1" applyProtection="1">
      <alignment horizontal="center" vertical="top" wrapText="1"/>
      <protection locked="0"/>
    </xf>
    <xf numFmtId="0" fontId="2" fillId="0" borderId="49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right" vertical="top" wrapText="1"/>
    </xf>
    <xf numFmtId="0" fontId="2" fillId="0" borderId="32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" fontId="2" fillId="0" borderId="30" xfId="0" applyNumberFormat="1" applyFont="1" applyBorder="1" applyAlignment="1">
      <alignment horizontal="center" vertical="center" wrapText="1"/>
    </xf>
    <xf numFmtId="4" fontId="1" fillId="0" borderId="46" xfId="0" applyNumberFormat="1" applyFont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0" borderId="6" xfId="0" applyFont="1" applyBorder="1" applyAlignment="1" applyProtection="1">
      <alignment horizontal="justify" vertical="center" wrapText="1"/>
      <protection locked="0"/>
    </xf>
    <xf numFmtId="0" fontId="1" fillId="0" borderId="3" xfId="0" applyFont="1" applyBorder="1" applyAlignment="1" applyProtection="1">
      <alignment horizontal="justify" vertical="center" wrapText="1"/>
      <protection locked="0"/>
    </xf>
    <xf numFmtId="0" fontId="1" fillId="0" borderId="16" xfId="0" applyFont="1" applyBorder="1" applyAlignment="1" applyProtection="1">
      <alignment horizontal="justify" vertical="center" wrapText="1"/>
      <protection locked="0"/>
    </xf>
    <xf numFmtId="0" fontId="2" fillId="0" borderId="19" xfId="0" applyFont="1" applyBorder="1" applyAlignment="1" applyProtection="1">
      <alignment horizontal="right" vertical="top" wrapText="1"/>
      <protection locked="0"/>
    </xf>
    <xf numFmtId="0" fontId="2" fillId="0" borderId="42" xfId="0" applyFont="1" applyBorder="1" applyAlignment="1" applyProtection="1">
      <alignment horizontal="right" vertical="top" wrapText="1"/>
      <protection locked="0"/>
    </xf>
    <xf numFmtId="0" fontId="2" fillId="0" borderId="41" xfId="0" applyFont="1" applyBorder="1" applyAlignment="1" applyProtection="1">
      <alignment horizontal="center" vertical="top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4" fontId="1" fillId="0" borderId="18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4" fontId="1" fillId="0" borderId="17" xfId="0" applyNumberFormat="1" applyFont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justify" vertical="center"/>
    </xf>
    <xf numFmtId="0" fontId="1" fillId="0" borderId="17" xfId="0" applyFont="1" applyBorder="1" applyAlignment="1">
      <alignment horizontal="justify" vertical="center"/>
    </xf>
    <xf numFmtId="0" fontId="1" fillId="0" borderId="4" xfId="0" applyFont="1" applyBorder="1" applyAlignment="1">
      <alignment horizontal="center"/>
    </xf>
    <xf numFmtId="0" fontId="1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justify" vertical="center" wrapText="1"/>
    </xf>
    <xf numFmtId="4" fontId="1" fillId="0" borderId="35" xfId="0" applyNumberFormat="1" applyFont="1" applyBorder="1" applyAlignment="1" applyProtection="1">
      <alignment horizontal="center" vertical="center" wrapText="1"/>
      <protection locked="0"/>
    </xf>
    <xf numFmtId="4" fontId="1" fillId="0" borderId="36" xfId="0" applyNumberFormat="1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justify" vertical="center" wrapText="1"/>
    </xf>
    <xf numFmtId="4" fontId="1" fillId="0" borderId="38" xfId="0" applyNumberFormat="1" applyFont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 applyProtection="1">
      <alignment horizontal="center" vertical="center" wrapText="1"/>
      <protection locked="0"/>
    </xf>
    <xf numFmtId="0" fontId="1" fillId="0" borderId="50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4" fontId="1" fillId="0" borderId="29" xfId="0" applyNumberFormat="1" applyFont="1" applyBorder="1" applyAlignment="1" applyProtection="1">
      <alignment horizontal="center" vertical="center" wrapText="1"/>
    </xf>
    <xf numFmtId="4" fontId="1" fillId="0" borderId="22" xfId="0" applyNumberFormat="1" applyFont="1" applyBorder="1" applyAlignment="1" applyProtection="1">
      <alignment horizontal="center" vertical="center" wrapText="1"/>
    </xf>
    <xf numFmtId="0" fontId="1" fillId="0" borderId="43" xfId="0" applyFont="1" applyBorder="1" applyAlignment="1">
      <alignment horizontal="left" vertical="center" wrapText="1" indent="2"/>
    </xf>
    <xf numFmtId="0" fontId="1" fillId="0" borderId="32" xfId="0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4" borderId="43" xfId="0" applyFont="1" applyFill="1" applyBorder="1" applyAlignment="1" applyProtection="1">
      <alignment horizontal="center" vertical="center"/>
      <protection locked="0"/>
    </xf>
    <xf numFmtId="0" fontId="1" fillId="4" borderId="44" xfId="0" applyFont="1" applyFill="1" applyBorder="1" applyAlignment="1" applyProtection="1">
      <alignment horizontal="center" vertical="center"/>
      <protection locked="0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1" fillId="4" borderId="51" xfId="0" applyFont="1" applyFill="1" applyBorder="1" applyAlignment="1" applyProtection="1">
      <alignment horizontal="center" vertical="center"/>
      <protection locked="0"/>
    </xf>
    <xf numFmtId="0" fontId="1" fillId="4" borderId="47" xfId="0" applyFont="1" applyFill="1" applyBorder="1" applyAlignment="1" applyProtection="1">
      <alignment horizontal="center" vertical="center"/>
      <protection locked="0"/>
    </xf>
    <xf numFmtId="0" fontId="1" fillId="4" borderId="31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 applyProtection="1">
      <alignment horizontal="center" vertical="center" wrapText="1"/>
      <protection locked="0"/>
    </xf>
    <xf numFmtId="0" fontId="1" fillId="4" borderId="46" xfId="0" applyFont="1" applyFill="1" applyBorder="1" applyAlignment="1" applyProtection="1">
      <alignment horizontal="center" vertical="center" wrapText="1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D7508-E415-4629-B87E-89AF1F97D2B3}">
  <dimension ref="A1:H61"/>
  <sheetViews>
    <sheetView showGridLines="0" tabSelected="1" zoomScale="90" zoomScaleNormal="90" workbookViewId="0">
      <selection activeCell="F14" sqref="F14"/>
    </sheetView>
  </sheetViews>
  <sheetFormatPr baseColWidth="10" defaultColWidth="11.5" defaultRowHeight="13.6" x14ac:dyDescent="0.2"/>
  <cols>
    <col min="1" max="1" width="42.5" style="3" customWidth="1"/>
    <col min="2" max="2" width="24.5" style="4" customWidth="1"/>
    <col min="3" max="3" width="30.625" style="3" customWidth="1"/>
    <col min="4" max="4" width="2.5" style="4" customWidth="1"/>
    <col min="5" max="16384" width="11.5" style="3"/>
  </cols>
  <sheetData>
    <row r="1" spans="1:4" ht="27.2" customHeight="1" x14ac:dyDescent="0.2">
      <c r="A1" s="78" t="s">
        <v>18</v>
      </c>
      <c r="B1" s="79"/>
      <c r="C1" s="79"/>
      <c r="D1" s="80"/>
    </row>
    <row r="2" spans="1:4" ht="31.6" customHeight="1" x14ac:dyDescent="0.2">
      <c r="A2" s="81"/>
      <c r="B2" s="82"/>
      <c r="C2" s="82"/>
      <c r="D2" s="83"/>
    </row>
    <row r="3" spans="1:4" ht="15.8" customHeight="1" thickBot="1" x14ac:dyDescent="0.25">
      <c r="A3" s="60"/>
      <c r="B3" s="61"/>
      <c r="C3" s="61"/>
      <c r="D3" s="62"/>
    </row>
    <row r="4" spans="1:4" ht="16.5" customHeight="1" thickBot="1" x14ac:dyDescent="0.25">
      <c r="A4" s="63" t="s">
        <v>0</v>
      </c>
      <c r="B4" s="64"/>
      <c r="C4" s="64"/>
      <c r="D4" s="65"/>
    </row>
    <row r="5" spans="1:4" ht="56.4" customHeight="1" thickBot="1" x14ac:dyDescent="0.25">
      <c r="A5" s="66"/>
      <c r="B5" s="67"/>
      <c r="C5" s="67"/>
      <c r="D5" s="68"/>
    </row>
    <row r="6" spans="1:4" ht="20.25" customHeight="1" thickTop="1" thickBot="1" x14ac:dyDescent="0.25">
      <c r="A6" s="58" t="s">
        <v>1</v>
      </c>
      <c r="B6" s="59"/>
      <c r="C6" s="14">
        <f>C50</f>
        <v>0</v>
      </c>
      <c r="D6" s="32" t="s">
        <v>30</v>
      </c>
    </row>
    <row r="7" spans="1:4" ht="23.8" customHeight="1" thickBot="1" x14ac:dyDescent="0.25">
      <c r="A7" s="52"/>
      <c r="B7" s="53"/>
      <c r="C7" s="53"/>
      <c r="D7" s="54"/>
    </row>
    <row r="8" spans="1:4" ht="27.2" customHeight="1" thickBot="1" x14ac:dyDescent="0.25">
      <c r="A8" s="89" t="s">
        <v>46</v>
      </c>
      <c r="B8" s="90"/>
      <c r="C8" s="90"/>
      <c r="D8" s="91"/>
    </row>
    <row r="9" spans="1:4" ht="44.15" thickTop="1" thickBot="1" x14ac:dyDescent="0.25">
      <c r="A9" s="6" t="s">
        <v>31</v>
      </c>
      <c r="B9" s="32" t="s">
        <v>4</v>
      </c>
      <c r="C9" s="12">
        <f>C17+C23</f>
        <v>0</v>
      </c>
      <c r="D9" s="7" t="s">
        <v>30</v>
      </c>
    </row>
    <row r="10" spans="1:4" ht="15.8" customHeight="1" thickBot="1" x14ac:dyDescent="0.25">
      <c r="A10" s="34" t="s">
        <v>5</v>
      </c>
      <c r="B10" s="8"/>
      <c r="C10" s="40" t="s">
        <v>6</v>
      </c>
      <c r="D10" s="41"/>
    </row>
    <row r="11" spans="1:4" ht="15.8" customHeight="1" x14ac:dyDescent="0.2">
      <c r="A11" s="74" t="s">
        <v>11</v>
      </c>
      <c r="B11" s="84"/>
      <c r="C11" s="72"/>
      <c r="D11" s="57"/>
    </row>
    <row r="12" spans="1:4" ht="14.3" customHeight="1" x14ac:dyDescent="0.2">
      <c r="A12" s="46"/>
      <c r="B12" s="71"/>
      <c r="C12" s="73"/>
      <c r="D12" s="43"/>
    </row>
    <row r="13" spans="1:4" ht="14.3" customHeight="1" x14ac:dyDescent="0.2">
      <c r="A13" s="46"/>
      <c r="B13" s="71"/>
      <c r="C13" s="73"/>
      <c r="D13" s="43"/>
    </row>
    <row r="14" spans="1:4" ht="14.3" customHeight="1" x14ac:dyDescent="0.2">
      <c r="A14" s="46"/>
      <c r="B14" s="71"/>
      <c r="C14" s="73"/>
      <c r="D14" s="43"/>
    </row>
    <row r="15" spans="1:4" ht="14.3" customHeight="1" x14ac:dyDescent="0.2">
      <c r="A15" s="46"/>
      <c r="B15" s="71"/>
      <c r="C15" s="73"/>
      <c r="D15" s="43"/>
    </row>
    <row r="16" spans="1:4" ht="14.3" customHeight="1" x14ac:dyDescent="0.2">
      <c r="A16" s="46"/>
      <c r="B16" s="71"/>
      <c r="C16" s="73"/>
      <c r="D16" s="43"/>
    </row>
    <row r="17" spans="1:4" ht="14.95" customHeight="1" thickBot="1" x14ac:dyDescent="0.25">
      <c r="A17" s="69" t="s">
        <v>14</v>
      </c>
      <c r="B17" s="70"/>
      <c r="C17" s="55">
        <f>SUM(C11:D16)</f>
        <v>0</v>
      </c>
      <c r="D17" s="45"/>
    </row>
    <row r="18" spans="1:4" ht="15.8" customHeight="1" x14ac:dyDescent="0.2">
      <c r="A18" s="74" t="s">
        <v>12</v>
      </c>
      <c r="B18" s="75"/>
      <c r="C18" s="56"/>
      <c r="D18" s="57"/>
    </row>
    <row r="19" spans="1:4" ht="14.3" customHeight="1" x14ac:dyDescent="0.2">
      <c r="A19" s="46"/>
      <c r="B19" s="47"/>
      <c r="C19" s="42"/>
      <c r="D19" s="43"/>
    </row>
    <row r="20" spans="1:4" ht="14.3" customHeight="1" x14ac:dyDescent="0.2">
      <c r="A20" s="46"/>
      <c r="B20" s="47"/>
      <c r="C20" s="42"/>
      <c r="D20" s="43"/>
    </row>
    <row r="21" spans="1:4" ht="14.3" customHeight="1" x14ac:dyDescent="0.2">
      <c r="A21" s="46"/>
      <c r="B21" s="47"/>
      <c r="C21" s="42"/>
      <c r="D21" s="43"/>
    </row>
    <row r="22" spans="1:4" ht="14.3" customHeight="1" x14ac:dyDescent="0.2">
      <c r="A22" s="48"/>
      <c r="B22" s="49"/>
      <c r="C22" s="42"/>
      <c r="D22" s="43"/>
    </row>
    <row r="23" spans="1:4" ht="14.95" thickBot="1" x14ac:dyDescent="0.25">
      <c r="A23" s="50" t="s">
        <v>15</v>
      </c>
      <c r="B23" s="51"/>
      <c r="C23" s="44">
        <f>SUM(C18:C22)</f>
        <v>0</v>
      </c>
      <c r="D23" s="45"/>
    </row>
    <row r="24" spans="1:4" ht="14.95" thickBot="1" x14ac:dyDescent="0.25">
      <c r="A24" s="33"/>
      <c r="B24" s="33"/>
      <c r="C24" s="22"/>
      <c r="D24" s="22"/>
    </row>
    <row r="25" spans="1:4" ht="14.95" thickBot="1" x14ac:dyDescent="0.25">
      <c r="A25" s="11" t="s">
        <v>23</v>
      </c>
      <c r="B25" s="31" t="s">
        <v>4</v>
      </c>
      <c r="C25" s="16">
        <f>SUM(C27:D37)+C45+C46</f>
        <v>0</v>
      </c>
      <c r="D25" s="17" t="s">
        <v>30</v>
      </c>
    </row>
    <row r="26" spans="1:4" ht="14.95" thickBot="1" x14ac:dyDescent="0.25">
      <c r="A26" s="38" t="s">
        <v>5</v>
      </c>
      <c r="B26" s="39"/>
      <c r="C26" s="40" t="s">
        <v>6</v>
      </c>
      <c r="D26" s="41"/>
    </row>
    <row r="27" spans="1:4" ht="21.25" customHeight="1" x14ac:dyDescent="0.2">
      <c r="A27" s="101" t="s">
        <v>32</v>
      </c>
      <c r="B27" s="102"/>
      <c r="C27" s="103"/>
      <c r="D27" s="104"/>
    </row>
    <row r="28" spans="1:4" ht="23.3" customHeight="1" x14ac:dyDescent="0.2">
      <c r="A28" s="85" t="s">
        <v>33</v>
      </c>
      <c r="B28" s="86"/>
      <c r="C28" s="87"/>
      <c r="D28" s="88"/>
    </row>
    <row r="29" spans="1:4" ht="30.25" customHeight="1" x14ac:dyDescent="0.2">
      <c r="A29" s="85" t="s">
        <v>34</v>
      </c>
      <c r="B29" s="86"/>
      <c r="C29" s="87"/>
      <c r="D29" s="88"/>
    </row>
    <row r="30" spans="1:4" ht="29.25" customHeight="1" x14ac:dyDescent="0.2">
      <c r="A30" s="85" t="s">
        <v>20</v>
      </c>
      <c r="B30" s="86"/>
      <c r="C30" s="87"/>
      <c r="D30" s="88"/>
    </row>
    <row r="31" spans="1:4" ht="29.4" customHeight="1" x14ac:dyDescent="0.2">
      <c r="A31" s="92" t="s">
        <v>24</v>
      </c>
      <c r="B31" s="93"/>
      <c r="C31" s="87"/>
      <c r="D31" s="88"/>
    </row>
    <row r="32" spans="1:4" ht="42.8" customHeight="1" x14ac:dyDescent="0.2">
      <c r="A32" s="85" t="s">
        <v>25</v>
      </c>
      <c r="B32" s="86"/>
      <c r="C32" s="87"/>
      <c r="D32" s="88"/>
    </row>
    <row r="33" spans="1:8" ht="37.549999999999997" customHeight="1" x14ac:dyDescent="0.2">
      <c r="A33" s="85" t="s">
        <v>26</v>
      </c>
      <c r="B33" s="86"/>
      <c r="C33" s="87"/>
      <c r="D33" s="88"/>
      <c r="H33" s="35"/>
    </row>
    <row r="34" spans="1:8" x14ac:dyDescent="0.2">
      <c r="A34" s="99" t="s">
        <v>21</v>
      </c>
      <c r="B34" s="100"/>
      <c r="C34" s="73"/>
      <c r="D34" s="43"/>
      <c r="H34" s="35"/>
    </row>
    <row r="35" spans="1:8" x14ac:dyDescent="0.2">
      <c r="A35" s="99" t="s">
        <v>22</v>
      </c>
      <c r="B35" s="100"/>
      <c r="C35" s="73"/>
      <c r="D35" s="43"/>
      <c r="H35" s="35"/>
    </row>
    <row r="36" spans="1:8" ht="14.3" thickBot="1" x14ac:dyDescent="0.25">
      <c r="A36" s="95" t="s">
        <v>27</v>
      </c>
      <c r="B36" s="96"/>
      <c r="C36" s="97"/>
      <c r="D36" s="98"/>
    </row>
    <row r="37" spans="1:8" x14ac:dyDescent="0.2">
      <c r="A37" s="105" t="s">
        <v>28</v>
      </c>
      <c r="B37" s="106"/>
      <c r="C37" s="107">
        <f>+SUM(C38:C44)</f>
        <v>0</v>
      </c>
      <c r="D37" s="108"/>
      <c r="H37" s="35"/>
    </row>
    <row r="38" spans="1:8" x14ac:dyDescent="0.2">
      <c r="A38" s="109" t="s">
        <v>36</v>
      </c>
      <c r="B38" s="110"/>
      <c r="C38" s="36"/>
      <c r="D38" s="37"/>
      <c r="H38" s="35"/>
    </row>
    <row r="39" spans="1:8" x14ac:dyDescent="0.2">
      <c r="A39" s="109" t="s">
        <v>37</v>
      </c>
      <c r="B39" s="110"/>
      <c r="C39" s="36"/>
      <c r="D39" s="37"/>
      <c r="H39" s="35"/>
    </row>
    <row r="40" spans="1:8" x14ac:dyDescent="0.2">
      <c r="A40" s="109" t="s">
        <v>38</v>
      </c>
      <c r="B40" s="110"/>
      <c r="C40" s="36"/>
      <c r="D40" s="37"/>
      <c r="H40" s="35"/>
    </row>
    <row r="41" spans="1:8" x14ac:dyDescent="0.2">
      <c r="A41" s="109" t="s">
        <v>39</v>
      </c>
      <c r="B41" s="110"/>
      <c r="C41" s="36"/>
      <c r="D41" s="37"/>
      <c r="H41" s="35"/>
    </row>
    <row r="42" spans="1:8" x14ac:dyDescent="0.2">
      <c r="A42" s="109" t="s">
        <v>40</v>
      </c>
      <c r="B42" s="110"/>
      <c r="C42" s="36"/>
      <c r="D42" s="37"/>
      <c r="H42" s="35"/>
    </row>
    <row r="43" spans="1:8" x14ac:dyDescent="0.2">
      <c r="A43" s="109" t="s">
        <v>41</v>
      </c>
      <c r="B43" s="110"/>
      <c r="C43" s="36"/>
      <c r="D43" s="37"/>
      <c r="H43" s="35"/>
    </row>
    <row r="44" spans="1:8" x14ac:dyDescent="0.2">
      <c r="A44" s="109" t="s">
        <v>42</v>
      </c>
      <c r="B44" s="110"/>
      <c r="C44" s="36"/>
      <c r="D44" s="37"/>
      <c r="H44" s="35"/>
    </row>
    <row r="45" spans="1:8" x14ac:dyDescent="0.2">
      <c r="A45" s="99" t="s">
        <v>35</v>
      </c>
      <c r="B45" s="100"/>
      <c r="C45" s="73"/>
      <c r="D45" s="43"/>
      <c r="H45" s="35"/>
    </row>
    <row r="46" spans="1:8" ht="14.3" thickBot="1" x14ac:dyDescent="0.25">
      <c r="A46" s="99" t="s">
        <v>29</v>
      </c>
      <c r="B46" s="100"/>
      <c r="C46" s="73"/>
      <c r="D46" s="43"/>
      <c r="H46" s="35"/>
    </row>
    <row r="47" spans="1:8" ht="14.3" thickBot="1" x14ac:dyDescent="0.25">
      <c r="A47" s="9"/>
      <c r="B47" s="10"/>
      <c r="C47" s="94"/>
      <c r="D47" s="94"/>
    </row>
    <row r="48" spans="1:8" ht="41.95" customHeight="1" thickBot="1" x14ac:dyDescent="0.25">
      <c r="A48" s="1" t="s">
        <v>19</v>
      </c>
      <c r="B48" s="15" t="s">
        <v>4</v>
      </c>
      <c r="C48" s="13">
        <f>(C9+C25)*7/100</f>
        <v>0</v>
      </c>
      <c r="D48" s="31" t="s">
        <v>30</v>
      </c>
    </row>
    <row r="49" spans="1:4" ht="14.3" customHeight="1" thickBot="1" x14ac:dyDescent="0.25">
      <c r="A49" s="2"/>
      <c r="B49" s="10"/>
      <c r="C49" s="21"/>
      <c r="D49" s="10"/>
    </row>
    <row r="50" spans="1:4" ht="23.3" customHeight="1" thickBot="1" x14ac:dyDescent="0.25">
      <c r="A50" s="76" t="s">
        <v>13</v>
      </c>
      <c r="B50" s="77"/>
      <c r="C50" s="13">
        <f>C9+C25+C48</f>
        <v>0</v>
      </c>
      <c r="D50" s="31" t="s">
        <v>30</v>
      </c>
    </row>
    <row r="51" spans="1:4" ht="14.95" customHeight="1" x14ac:dyDescent="0.2">
      <c r="A51" s="2"/>
      <c r="B51" s="10"/>
      <c r="C51" s="9"/>
      <c r="D51" s="10"/>
    </row>
    <row r="52" spans="1:4" x14ac:dyDescent="0.2">
      <c r="A52" s="2" t="s">
        <v>8</v>
      </c>
      <c r="B52" s="10"/>
      <c r="C52" s="9"/>
      <c r="D52" s="10"/>
    </row>
    <row r="53" spans="1:4" x14ac:dyDescent="0.2">
      <c r="A53" s="18"/>
      <c r="B53" s="10"/>
      <c r="C53" s="9"/>
      <c r="D53" s="10"/>
    </row>
    <row r="54" spans="1:4" x14ac:dyDescent="0.2">
      <c r="A54" s="18" t="s">
        <v>9</v>
      </c>
      <c r="B54" s="20">
        <f ca="1">TODAY()</f>
        <v>45916</v>
      </c>
      <c r="C54" s="9"/>
      <c r="D54" s="10"/>
    </row>
    <row r="55" spans="1:4" ht="14.3" x14ac:dyDescent="0.2">
      <c r="A55" s="19"/>
      <c r="B55" s="10"/>
      <c r="C55" s="9"/>
      <c r="D55" s="10"/>
    </row>
    <row r="56" spans="1:4" ht="14.3" x14ac:dyDescent="0.2">
      <c r="A56" s="19"/>
      <c r="B56" s="10"/>
      <c r="C56" s="9"/>
      <c r="D56" s="10"/>
    </row>
    <row r="57" spans="1:4" ht="14.3" x14ac:dyDescent="0.2">
      <c r="A57" s="19" t="s">
        <v>43</v>
      </c>
      <c r="B57" s="10"/>
      <c r="C57" s="9"/>
      <c r="D57" s="10"/>
    </row>
    <row r="58" spans="1:4" ht="14.3" x14ac:dyDescent="0.2">
      <c r="A58" s="19" t="s">
        <v>44</v>
      </c>
      <c r="B58" s="10"/>
      <c r="C58" s="9"/>
      <c r="D58" s="10"/>
    </row>
    <row r="59" spans="1:4" ht="14.3" x14ac:dyDescent="0.2">
      <c r="A59" s="19" t="s">
        <v>45</v>
      </c>
      <c r="B59" s="10"/>
      <c r="C59" s="9"/>
      <c r="D59" s="10"/>
    </row>
    <row r="60" spans="1:4" ht="14.3" x14ac:dyDescent="0.2">
      <c r="A60" s="19"/>
      <c r="B60" s="10"/>
      <c r="C60" s="9"/>
      <c r="D60" s="10"/>
    </row>
    <row r="61" spans="1:4" x14ac:dyDescent="0.2">
      <c r="A61" s="5"/>
    </row>
  </sheetData>
  <sheetProtection algorithmName="SHA-512" hashValue="CXKhe1R5sUAX+Z7tk0WZWB8Qyjo7mDcUwuK6uFl2R6x56DWX3IurjgFdbp/vk6PRaJc92FZaK+JS6pBBnpeZMQ==" saltValue="qhaVIhDlFKlYaAKwh8iulw==" spinCount="100000" sheet="1" insertRows="0"/>
  <mergeCells count="71">
    <mergeCell ref="A37:B37"/>
    <mergeCell ref="A45:B45"/>
    <mergeCell ref="C37:D37"/>
    <mergeCell ref="C45:D45"/>
    <mergeCell ref="A46:B46"/>
    <mergeCell ref="C46:D46"/>
    <mergeCell ref="A38:B38"/>
    <mergeCell ref="A39:B39"/>
    <mergeCell ref="A40:B40"/>
    <mergeCell ref="A41:B41"/>
    <mergeCell ref="A42:B42"/>
    <mergeCell ref="A43:B43"/>
    <mergeCell ref="A44:B44"/>
    <mergeCell ref="A27:B27"/>
    <mergeCell ref="C27:D27"/>
    <mergeCell ref="A28:B28"/>
    <mergeCell ref="C28:D28"/>
    <mergeCell ref="A29:B29"/>
    <mergeCell ref="C29:D29"/>
    <mergeCell ref="A33:B33"/>
    <mergeCell ref="C33:D33"/>
    <mergeCell ref="A36:B36"/>
    <mergeCell ref="C36:D36"/>
    <mergeCell ref="C31:D31"/>
    <mergeCell ref="A35:B35"/>
    <mergeCell ref="C35:D35"/>
    <mergeCell ref="A34:B34"/>
    <mergeCell ref="C34:D34"/>
    <mergeCell ref="A50:B50"/>
    <mergeCell ref="A1:D2"/>
    <mergeCell ref="A11:B11"/>
    <mergeCell ref="A12:B12"/>
    <mergeCell ref="A13:B13"/>
    <mergeCell ref="A14:B14"/>
    <mergeCell ref="A32:B32"/>
    <mergeCell ref="C32:D32"/>
    <mergeCell ref="A8:D8"/>
    <mergeCell ref="A21:B21"/>
    <mergeCell ref="A30:B30"/>
    <mergeCell ref="C30:D30"/>
    <mergeCell ref="A31:B31"/>
    <mergeCell ref="C47:D47"/>
    <mergeCell ref="A19:B19"/>
    <mergeCell ref="A6:B6"/>
    <mergeCell ref="A3:D3"/>
    <mergeCell ref="A4:D4"/>
    <mergeCell ref="A5:D5"/>
    <mergeCell ref="C19:D19"/>
    <mergeCell ref="A17:B17"/>
    <mergeCell ref="A15:B15"/>
    <mergeCell ref="C10:D10"/>
    <mergeCell ref="C11:D11"/>
    <mergeCell ref="C12:D12"/>
    <mergeCell ref="C13:D13"/>
    <mergeCell ref="C14:D14"/>
    <mergeCell ref="A16:B16"/>
    <mergeCell ref="A18:B18"/>
    <mergeCell ref="C15:D15"/>
    <mergeCell ref="C16:D16"/>
    <mergeCell ref="A7:D7"/>
    <mergeCell ref="C20:D20"/>
    <mergeCell ref="C17:D17"/>
    <mergeCell ref="C18:D18"/>
    <mergeCell ref="C21:D21"/>
    <mergeCell ref="A26:B26"/>
    <mergeCell ref="C26:D26"/>
    <mergeCell ref="C22:D22"/>
    <mergeCell ref="C23:D23"/>
    <mergeCell ref="A20:B20"/>
    <mergeCell ref="A22:B22"/>
    <mergeCell ref="A23:B23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0E627-CDDF-4291-9F90-39E8613CE620}">
  <dimension ref="A1:D35"/>
  <sheetViews>
    <sheetView showGridLines="0" zoomScale="90" zoomScaleNormal="90" workbookViewId="0">
      <selection activeCell="A11" sqref="A11:D11"/>
    </sheetView>
  </sheetViews>
  <sheetFormatPr baseColWidth="10" defaultColWidth="11.5" defaultRowHeight="13.6" x14ac:dyDescent="0.2"/>
  <cols>
    <col min="1" max="1" width="51" style="3" customWidth="1"/>
    <col min="2" max="2" width="23.25" style="3" customWidth="1"/>
    <col min="3" max="3" width="45.25" style="3" customWidth="1"/>
    <col min="4" max="4" width="6" style="4" customWidth="1"/>
    <col min="5" max="16384" width="11.5" style="3"/>
  </cols>
  <sheetData>
    <row r="1" spans="1:4" ht="20.25" customHeight="1" x14ac:dyDescent="0.2">
      <c r="A1" s="112" t="s">
        <v>10</v>
      </c>
      <c r="B1" s="113"/>
      <c r="C1" s="113"/>
      <c r="D1" s="114"/>
    </row>
    <row r="2" spans="1:4" ht="24.8" customHeight="1" thickBot="1" x14ac:dyDescent="0.25">
      <c r="A2" s="115" t="s">
        <v>17</v>
      </c>
      <c r="B2" s="116"/>
      <c r="C2" s="116"/>
      <c r="D2" s="117"/>
    </row>
    <row r="3" spans="1:4" ht="27" customHeight="1" thickBot="1" x14ac:dyDescent="0.25">
      <c r="A3" s="76" t="s">
        <v>0</v>
      </c>
      <c r="B3" s="118"/>
      <c r="C3" s="118"/>
      <c r="D3" s="119"/>
    </row>
    <row r="4" spans="1:4" ht="50.95" customHeight="1" thickBot="1" x14ac:dyDescent="0.25">
      <c r="A4" s="120"/>
      <c r="B4" s="121"/>
      <c r="C4" s="121"/>
      <c r="D4" s="122"/>
    </row>
    <row r="5" spans="1:4" ht="27" customHeight="1" thickBot="1" x14ac:dyDescent="0.25">
      <c r="A5" s="76" t="s">
        <v>1</v>
      </c>
      <c r="B5" s="77"/>
      <c r="C5" s="23">
        <f>C21</f>
        <v>0</v>
      </c>
      <c r="D5" s="31" t="s">
        <v>30</v>
      </c>
    </row>
    <row r="6" spans="1:4" x14ac:dyDescent="0.2">
      <c r="A6" s="111"/>
      <c r="B6" s="111"/>
      <c r="C6" s="111"/>
      <c r="D6" s="111"/>
    </row>
    <row r="7" spans="1:4" ht="20.25" customHeight="1" thickBot="1" x14ac:dyDescent="0.25">
      <c r="A7" s="132" t="s">
        <v>16</v>
      </c>
      <c r="B7" s="133"/>
      <c r="C7" s="133"/>
      <c r="D7" s="134"/>
    </row>
    <row r="8" spans="1:4" ht="20.25" customHeight="1" x14ac:dyDescent="0.2">
      <c r="A8" s="135"/>
      <c r="B8" s="136"/>
      <c r="C8" s="136"/>
      <c r="D8" s="137"/>
    </row>
    <row r="9" spans="1:4" ht="20.25" customHeight="1" x14ac:dyDescent="0.2">
      <c r="A9" s="123"/>
      <c r="B9" s="124"/>
      <c r="C9" s="124"/>
      <c r="D9" s="125"/>
    </row>
    <row r="10" spans="1:4" ht="20.25" customHeight="1" x14ac:dyDescent="0.2">
      <c r="A10" s="123"/>
      <c r="B10" s="124"/>
      <c r="C10" s="124"/>
      <c r="D10" s="125"/>
    </row>
    <row r="11" spans="1:4" ht="20.25" customHeight="1" x14ac:dyDescent="0.2">
      <c r="A11" s="123"/>
      <c r="B11" s="124"/>
      <c r="C11" s="124"/>
      <c r="D11" s="125"/>
    </row>
    <row r="12" spans="1:4" ht="20.25" customHeight="1" x14ac:dyDescent="0.2">
      <c r="A12" s="123"/>
      <c r="B12" s="124"/>
      <c r="C12" s="124"/>
      <c r="D12" s="125"/>
    </row>
    <row r="13" spans="1:4" ht="25.5" customHeight="1" thickBot="1" x14ac:dyDescent="0.25">
      <c r="A13" s="126"/>
      <c r="B13" s="127"/>
      <c r="C13" s="127"/>
      <c r="D13" s="128"/>
    </row>
    <row r="14" spans="1:4" ht="27" customHeight="1" thickBot="1" x14ac:dyDescent="0.25">
      <c r="A14" s="129" t="s">
        <v>2</v>
      </c>
      <c r="B14" s="130"/>
      <c r="C14" s="130"/>
      <c r="D14" s="131"/>
    </row>
    <row r="15" spans="1:4" ht="27" customHeight="1" thickBot="1" x14ac:dyDescent="0.25">
      <c r="A15" s="1" t="s">
        <v>3</v>
      </c>
      <c r="B15" s="24" t="s">
        <v>4</v>
      </c>
      <c r="C15" s="13">
        <f>+'MEMORIA ECONOMICA DETALLADA'!C9</f>
        <v>0</v>
      </c>
      <c r="D15" s="25" t="s">
        <v>30</v>
      </c>
    </row>
    <row r="16" spans="1:4" ht="14.95" thickBot="1" x14ac:dyDescent="0.25">
      <c r="A16" s="26"/>
      <c r="B16" s="26"/>
      <c r="C16" s="26"/>
      <c r="D16" s="27"/>
    </row>
    <row r="17" spans="1:4" ht="27" customHeight="1" thickBot="1" x14ac:dyDescent="0.25">
      <c r="A17" s="1" t="s">
        <v>23</v>
      </c>
      <c r="B17" s="24" t="s">
        <v>4</v>
      </c>
      <c r="C17" s="13">
        <f>+'MEMORIA ECONOMICA DETALLADA'!C25</f>
        <v>0</v>
      </c>
      <c r="D17" s="31" t="s">
        <v>30</v>
      </c>
    </row>
    <row r="18" spans="1:4" ht="14.3" thickBot="1" x14ac:dyDescent="0.25">
      <c r="A18" s="28"/>
      <c r="B18" s="28"/>
      <c r="C18" s="28"/>
      <c r="D18" s="29"/>
    </row>
    <row r="19" spans="1:4" ht="27" customHeight="1" thickBot="1" x14ac:dyDescent="0.25">
      <c r="A19" s="1" t="s">
        <v>7</v>
      </c>
      <c r="B19" s="24" t="s">
        <v>4</v>
      </c>
      <c r="C19" s="13">
        <f>+'MEMORIA ECONOMICA DETALLADA'!C48</f>
        <v>0</v>
      </c>
      <c r="D19" s="25" t="s">
        <v>30</v>
      </c>
    </row>
    <row r="20" spans="1:4" ht="14.3" thickBot="1" x14ac:dyDescent="0.25">
      <c r="A20" s="2"/>
      <c r="B20" s="9"/>
      <c r="C20" s="9"/>
      <c r="D20" s="10"/>
    </row>
    <row r="21" spans="1:4" ht="27" customHeight="1" thickBot="1" x14ac:dyDescent="0.25">
      <c r="A21" s="76" t="s">
        <v>13</v>
      </c>
      <c r="B21" s="77"/>
      <c r="C21" s="13">
        <f>SUM(C15,C17,C19)</f>
        <v>0</v>
      </c>
      <c r="D21" s="25" t="s">
        <v>30</v>
      </c>
    </row>
    <row r="22" spans="1:4" x14ac:dyDescent="0.2">
      <c r="A22" s="9"/>
      <c r="B22" s="9"/>
      <c r="C22" s="9"/>
      <c r="D22" s="10"/>
    </row>
    <row r="23" spans="1:4" x14ac:dyDescent="0.2">
      <c r="A23" s="2" t="s">
        <v>8</v>
      </c>
      <c r="B23" s="9"/>
      <c r="C23" s="9"/>
      <c r="D23" s="10"/>
    </row>
    <row r="24" spans="1:4" x14ac:dyDescent="0.2">
      <c r="A24" s="2"/>
      <c r="B24" s="9"/>
      <c r="C24" s="9"/>
      <c r="D24" s="10"/>
    </row>
    <row r="25" spans="1:4" x14ac:dyDescent="0.2">
      <c r="A25" s="2"/>
      <c r="B25" s="9"/>
      <c r="C25" s="9"/>
      <c r="D25" s="10"/>
    </row>
    <row r="26" spans="1:4" x14ac:dyDescent="0.2">
      <c r="A26" s="18"/>
      <c r="B26" s="9"/>
      <c r="C26" s="9"/>
      <c r="D26" s="10"/>
    </row>
    <row r="27" spans="1:4" ht="19.05" x14ac:dyDescent="0.4">
      <c r="A27" s="18" t="s">
        <v>9</v>
      </c>
      <c r="B27" s="30">
        <f ca="1">TODAY()</f>
        <v>45916</v>
      </c>
      <c r="C27" s="9"/>
      <c r="D27" s="10"/>
    </row>
    <row r="28" spans="1:4" ht="14.3" x14ac:dyDescent="0.2">
      <c r="A28" s="19"/>
      <c r="B28" s="9"/>
      <c r="C28" s="9"/>
      <c r="D28" s="10"/>
    </row>
    <row r="29" spans="1:4" ht="14.3" x14ac:dyDescent="0.2">
      <c r="A29" s="19" t="s">
        <v>43</v>
      </c>
      <c r="B29" s="9"/>
      <c r="C29" s="9"/>
      <c r="D29" s="10"/>
    </row>
    <row r="30" spans="1:4" ht="14.3" x14ac:dyDescent="0.2">
      <c r="A30" s="19" t="s">
        <v>44</v>
      </c>
      <c r="B30" s="9"/>
      <c r="C30" s="9"/>
      <c r="D30" s="10"/>
    </row>
    <row r="31" spans="1:4" ht="14.3" x14ac:dyDescent="0.2">
      <c r="A31" s="19" t="s">
        <v>45</v>
      </c>
      <c r="B31" s="9"/>
      <c r="C31" s="9"/>
      <c r="D31" s="10"/>
    </row>
    <row r="32" spans="1:4" ht="14.3" x14ac:dyDescent="0.2">
      <c r="A32" s="19"/>
      <c r="B32" s="9"/>
      <c r="C32" s="9"/>
      <c r="D32" s="10"/>
    </row>
    <row r="33" spans="1:4" x14ac:dyDescent="0.2">
      <c r="A33" s="9"/>
      <c r="B33" s="9"/>
      <c r="C33" s="9"/>
      <c r="D33" s="10"/>
    </row>
    <row r="34" spans="1:4" x14ac:dyDescent="0.2">
      <c r="A34" s="9"/>
      <c r="B34" s="9"/>
      <c r="C34" s="9"/>
      <c r="D34" s="10"/>
    </row>
    <row r="35" spans="1:4" x14ac:dyDescent="0.2">
      <c r="A35" s="9"/>
      <c r="B35" s="9"/>
      <c r="C35" s="9"/>
      <c r="D35" s="10"/>
    </row>
  </sheetData>
  <sheetProtection algorithmName="SHA-512" hashValue="zR+IOTGQBliJY3wASfLZ9iG2b6/8t4BiLlkKazKynQObY7OuJoOhhlExAk5lZ69tdoNyzavuOXgvC10zun6P9Q==" saltValue="e1qKhUHLqtLrvSXx69dWkw==" spinCount="100000" sheet="1" objects="1" scenarios="1"/>
  <mergeCells count="15">
    <mergeCell ref="A12:D12"/>
    <mergeCell ref="A13:D13"/>
    <mergeCell ref="A14:D14"/>
    <mergeCell ref="A21:B21"/>
    <mergeCell ref="A7:D7"/>
    <mergeCell ref="A8:D8"/>
    <mergeCell ref="A9:D9"/>
    <mergeCell ref="A10:D10"/>
    <mergeCell ref="A11:D11"/>
    <mergeCell ref="A6:D6"/>
    <mergeCell ref="A1:D1"/>
    <mergeCell ref="A2:D2"/>
    <mergeCell ref="A3:D3"/>
    <mergeCell ref="A4:D4"/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MEMORIA ECONOMICA DETALLADA</vt:lpstr>
      <vt:lpstr>MEMORIA ECONOMICA GENERAL</vt:lpstr>
      <vt:lpstr>'MEMORIA ECONOMICA DETALLADA'!Área_de_impresión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2025-09-16T08:00:13Z</cp:lastPrinted>
  <dcterms:created xsi:type="dcterms:W3CDTF">2025-07-03T08:49:36Z</dcterms:created>
  <dcterms:modified xsi:type="dcterms:W3CDTF">2025-09-16T08:06:17Z</dcterms:modified>
</cp:coreProperties>
</file>