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filterPrivacy="1" defaultThemeVersion="124226"/>
  <xr:revisionPtr revIDLastSave="0" documentId="13_ncr:1_{4F8492EC-4FF0-4109-BDA8-41598B952577}" xr6:coauthVersionLast="36" xr6:coauthVersionMax="36" xr10:uidLastSave="{00000000-0000-0000-0000-000000000000}"/>
  <bookViews>
    <workbookView xWindow="-109" yWindow="-109" windowWidth="23244" windowHeight="12444" tabRatio="793" activeTab="6" xr2:uid="{00000000-000D-0000-FFFF-FFFF00000000}"/>
  </bookViews>
  <sheets>
    <sheet name="A.1 CDP Interno" sheetId="2" r:id="rId1"/>
    <sheet name="A.1 CDP Interno Orientación" sheetId="17" state="hidden" r:id="rId2"/>
    <sheet name="A.1 Global CDP Interno" sheetId="5" r:id="rId3"/>
    <sheet name="A.2  CDP Externo" sheetId="9" r:id="rId4"/>
    <sheet name="A.2 CDP Externo Orientación" sheetId="18" r:id="rId5"/>
    <sheet name="B. Otros Costes Directos" sheetId="16" r:id="rId6"/>
    <sheet name=" Resumen Global" sheetId="6" r:id="rId7"/>
    <sheet name="Útiles" sheetId="13" state="hidden" r:id="rId8"/>
    <sheet name="Sheet2" sheetId="7" state="hidden" r:id="rId9"/>
  </sheets>
  <definedNames>
    <definedName name="_xlnm._FilterDatabase" localSheetId="0" hidden="1">'A.1 CDP Interno'!#REF!</definedName>
    <definedName name="_xlnm._FilterDatabase" localSheetId="1" hidden="1">'A.1 CDP Interno Orientación'!#REF!</definedName>
    <definedName name="_xlnm._FilterDatabase" localSheetId="2" hidden="1">'A.1 Global CDP Interno'!$C$4:$J$20</definedName>
    <definedName name="_xlnm._FilterDatabase" localSheetId="3" hidden="1">'A.2  CDP Externo'!$C$4:$M$4</definedName>
    <definedName name="_xlnm._FilterDatabase" localSheetId="4" hidden="1">'A.2 CDP Externo Orientación'!#REF!</definedName>
    <definedName name="_xlnm._FilterDatabase" localSheetId="5" hidden="1">'B. Otros Costes Directos'!$A$4:$N$99</definedName>
    <definedName name="_xlnm.Print_Area" localSheetId="6">' Resumen Global'!$A$1:$H$26</definedName>
    <definedName name="_xlnm.Print_Area" localSheetId="0">'A.1 CDP Interno'!$A$1:$L$27</definedName>
    <definedName name="_xlnm.Print_Area" localSheetId="1">'A.1 CDP Interno Orientación'!$A$1:$R$26</definedName>
    <definedName name="_xlnm.Print_Area" localSheetId="2">'A.1 Global CDP Interno'!$A$1:$N$20</definedName>
    <definedName name="_xlnm.Print_Area" localSheetId="3">'A.2  CDP Externo'!$A$1:$S$24</definedName>
    <definedName name="_xlnm.Print_Area" localSheetId="4">'A.2 CDP Externo Orientación'!$A$1:$P$25</definedName>
    <definedName name="_xlnm.Print_Area" localSheetId="5">'B. Otros Costes Directos'!$A$1:$N$99</definedName>
    <definedName name="_xlnm.Print_Titles" localSheetId="3">'A.2  CDP Externo'!$4:$4</definedName>
    <definedName name="_xlnm.Print_Titles" localSheetId="5">'B. Otros Costes Directos'!$4:$4</definedName>
  </definedNames>
  <calcPr calcId="191029" fullPrecision="0"/>
</workbook>
</file>

<file path=xl/calcChain.xml><?xml version="1.0" encoding="utf-8"?>
<calcChain xmlns="http://schemas.openxmlformats.org/spreadsheetml/2006/main">
  <c r="N99" i="16" l="1"/>
  <c r="N98" i="16"/>
  <c r="L98" i="16"/>
  <c r="L53" i="16" l="1"/>
  <c r="E11" i="18"/>
  <c r="J9" i="5" l="1"/>
  <c r="J10" i="5"/>
  <c r="J11" i="5"/>
  <c r="J12" i="5"/>
  <c r="J13" i="5"/>
  <c r="J14" i="5"/>
  <c r="J15" i="5"/>
  <c r="J16" i="5"/>
  <c r="J17" i="5"/>
  <c r="J18" i="5"/>
  <c r="J19" i="5"/>
  <c r="J6" i="5"/>
  <c r="J7" i="5"/>
  <c r="J8" i="5"/>
  <c r="J5" i="5"/>
  <c r="N7" i="16" l="1"/>
  <c r="J9" i="6" l="1"/>
  <c r="K98" i="16" l="1"/>
  <c r="K93" i="16"/>
  <c r="J93" i="16"/>
  <c r="K22" i="16"/>
  <c r="J22" i="16"/>
  <c r="K13" i="16"/>
  <c r="J13" i="16"/>
  <c r="J13" i="6"/>
  <c r="J15" i="6" s="1"/>
  <c r="J17" i="6" l="1"/>
  <c r="B20" i="6" s="1"/>
  <c r="B22" i="6" l="1"/>
  <c r="K31" i="16"/>
  <c r="K40" i="16"/>
  <c r="K49" i="16"/>
  <c r="K58" i="16"/>
  <c r="K67" i="16"/>
  <c r="K76" i="16"/>
  <c r="K81" i="16"/>
  <c r="K87" i="16"/>
  <c r="J98" i="16"/>
  <c r="J87" i="16"/>
  <c r="J81" i="16"/>
  <c r="J76" i="16"/>
  <c r="J67" i="16"/>
  <c r="J58" i="16"/>
  <c r="J49" i="16"/>
  <c r="J40" i="16"/>
  <c r="J31" i="16"/>
  <c r="J99" i="16" l="1"/>
  <c r="K99" i="16"/>
  <c r="N95" i="16"/>
  <c r="N96" i="16"/>
  <c r="N97" i="16"/>
  <c r="N89" i="16"/>
  <c r="N90" i="16"/>
  <c r="N91" i="16"/>
  <c r="N92" i="16"/>
  <c r="N94" i="16"/>
  <c r="N88" i="16"/>
  <c r="L95" i="16"/>
  <c r="L96" i="16"/>
  <c r="L97" i="16"/>
  <c r="L94" i="16"/>
  <c r="L89" i="16"/>
  <c r="L90" i="16"/>
  <c r="L91" i="16"/>
  <c r="L92" i="16"/>
  <c r="L88" i="16"/>
  <c r="L83" i="16"/>
  <c r="L84" i="16"/>
  <c r="L85" i="16"/>
  <c r="L86" i="16"/>
  <c r="L82" i="16"/>
  <c r="L78" i="16"/>
  <c r="L79" i="16"/>
  <c r="L80" i="16"/>
  <c r="L77" i="16"/>
  <c r="L69" i="16"/>
  <c r="L70" i="16"/>
  <c r="L71" i="16"/>
  <c r="L72" i="16"/>
  <c r="L73" i="16"/>
  <c r="L74" i="16"/>
  <c r="L75" i="16"/>
  <c r="L68" i="16"/>
  <c r="L60" i="16"/>
  <c r="L61" i="16"/>
  <c r="L62" i="16"/>
  <c r="L63" i="16"/>
  <c r="L64" i="16"/>
  <c r="L65" i="16"/>
  <c r="L66" i="16"/>
  <c r="L59" i="16"/>
  <c r="L51" i="16"/>
  <c r="L52" i="16"/>
  <c r="L54" i="16"/>
  <c r="L55" i="16"/>
  <c r="L56" i="16"/>
  <c r="L57" i="16"/>
  <c r="L50" i="16"/>
  <c r="L42" i="16"/>
  <c r="L43" i="16"/>
  <c r="L44" i="16"/>
  <c r="L45" i="16"/>
  <c r="L46" i="16"/>
  <c r="L47" i="16"/>
  <c r="L48" i="16"/>
  <c r="L41" i="16"/>
  <c r="L33" i="16"/>
  <c r="L34" i="16"/>
  <c r="L35" i="16"/>
  <c r="L36" i="16"/>
  <c r="L37" i="16"/>
  <c r="L38" i="16"/>
  <c r="L39" i="16"/>
  <c r="L32" i="16"/>
  <c r="L24" i="16"/>
  <c r="L25" i="16"/>
  <c r="L26" i="16"/>
  <c r="L27" i="16"/>
  <c r="L28" i="16"/>
  <c r="L29" i="16"/>
  <c r="L30" i="16"/>
  <c r="L23" i="16"/>
  <c r="L15" i="16"/>
  <c r="L16" i="16"/>
  <c r="L17" i="16"/>
  <c r="L18" i="16"/>
  <c r="L19" i="16"/>
  <c r="L20" i="16"/>
  <c r="L21" i="16"/>
  <c r="L14" i="16"/>
  <c r="L6" i="16"/>
  <c r="L7" i="16"/>
  <c r="L8" i="16"/>
  <c r="L9" i="16"/>
  <c r="L10" i="16"/>
  <c r="L11" i="16"/>
  <c r="L12" i="16"/>
  <c r="L5" i="16"/>
  <c r="L13" i="16" s="1"/>
  <c r="K6" i="9"/>
  <c r="K7" i="9"/>
  <c r="K8" i="9"/>
  <c r="K9" i="9"/>
  <c r="K10" i="9"/>
  <c r="K11" i="9"/>
  <c r="K12" i="9"/>
  <c r="K13" i="9"/>
  <c r="K14" i="9"/>
  <c r="K15" i="9"/>
  <c r="K16" i="9"/>
  <c r="K17" i="9"/>
  <c r="K18" i="9"/>
  <c r="K19" i="9"/>
  <c r="K20" i="9"/>
  <c r="K21" i="9"/>
  <c r="K22" i="9"/>
  <c r="K23" i="9"/>
  <c r="K5" i="9"/>
  <c r="N93" i="16" l="1"/>
  <c r="L22" i="16"/>
  <c r="L81" i="16"/>
  <c r="L87" i="16"/>
  <c r="L93" i="16"/>
  <c r="N72" i="16"/>
  <c r="B23" i="6" l="1"/>
  <c r="N83" i="16"/>
  <c r="N84" i="16"/>
  <c r="N85" i="16"/>
  <c r="N86" i="16"/>
  <c r="N82" i="16"/>
  <c r="N78" i="16"/>
  <c r="N79" i="16"/>
  <c r="N80" i="16"/>
  <c r="N77" i="16"/>
  <c r="N15" i="16"/>
  <c r="N16" i="16"/>
  <c r="N17" i="16"/>
  <c r="N18" i="16"/>
  <c r="N19" i="16"/>
  <c r="N20" i="16"/>
  <c r="N21" i="16"/>
  <c r="N6" i="16"/>
  <c r="N8" i="16"/>
  <c r="N9" i="16"/>
  <c r="N10" i="16"/>
  <c r="N11" i="16"/>
  <c r="N12" i="16"/>
  <c r="N87" i="16" l="1"/>
  <c r="N81" i="16"/>
  <c r="M10" i="9"/>
  <c r="M11" i="9"/>
  <c r="M12" i="9"/>
  <c r="M13" i="9"/>
  <c r="M14" i="9"/>
  <c r="M9" i="9"/>
  <c r="M15" i="9"/>
  <c r="M16" i="9"/>
  <c r="M17" i="9"/>
  <c r="M18" i="9"/>
  <c r="M19" i="9"/>
  <c r="C19" i="5" l="1"/>
  <c r="E229" i="18" l="1"/>
  <c r="E228" i="18"/>
  <c r="E227" i="18"/>
  <c r="E226" i="18"/>
  <c r="E225" i="18"/>
  <c r="E224" i="18"/>
  <c r="E223" i="18"/>
  <c r="E222" i="18"/>
  <c r="E221" i="18"/>
  <c r="E220" i="18"/>
  <c r="E219" i="18"/>
  <c r="E218" i="18"/>
  <c r="E206" i="18"/>
  <c r="E205" i="18"/>
  <c r="E204" i="18"/>
  <c r="E203" i="18"/>
  <c r="E202" i="18"/>
  <c r="E201" i="18"/>
  <c r="E200" i="18"/>
  <c r="E199" i="18"/>
  <c r="E198" i="18"/>
  <c r="E197" i="18"/>
  <c r="E196" i="18"/>
  <c r="E195" i="18"/>
  <c r="E183" i="18"/>
  <c r="E182" i="18"/>
  <c r="E181" i="18"/>
  <c r="E180" i="18"/>
  <c r="E179" i="18"/>
  <c r="E178" i="18"/>
  <c r="E177" i="18"/>
  <c r="E176" i="18"/>
  <c r="E175" i="18"/>
  <c r="E174" i="18"/>
  <c r="E173" i="18"/>
  <c r="E172" i="18"/>
  <c r="E160" i="18"/>
  <c r="E159" i="18"/>
  <c r="E158" i="18"/>
  <c r="E157" i="18"/>
  <c r="E156" i="18"/>
  <c r="E155" i="18"/>
  <c r="E154" i="18"/>
  <c r="E153" i="18"/>
  <c r="E152" i="18"/>
  <c r="E151" i="18"/>
  <c r="E150" i="18"/>
  <c r="E149" i="18"/>
  <c r="E137" i="18"/>
  <c r="E136" i="18"/>
  <c r="E135" i="18"/>
  <c r="E134" i="18"/>
  <c r="E133" i="18"/>
  <c r="E132" i="18"/>
  <c r="E131" i="18"/>
  <c r="E130" i="18"/>
  <c r="E129" i="18"/>
  <c r="E128" i="18"/>
  <c r="E127" i="18"/>
  <c r="E126" i="18"/>
  <c r="E114" i="18"/>
  <c r="E113" i="18"/>
  <c r="E112" i="18"/>
  <c r="E111" i="18"/>
  <c r="E110" i="18"/>
  <c r="E109" i="18"/>
  <c r="E108" i="18"/>
  <c r="E107" i="18"/>
  <c r="E106" i="18"/>
  <c r="E105" i="18"/>
  <c r="E104" i="18"/>
  <c r="E103" i="18"/>
  <c r="E91" i="18"/>
  <c r="E90" i="18"/>
  <c r="E89" i="18"/>
  <c r="E88" i="18"/>
  <c r="E87" i="18"/>
  <c r="E86" i="18"/>
  <c r="E85" i="18"/>
  <c r="E84" i="18"/>
  <c r="E83" i="18"/>
  <c r="E82" i="18"/>
  <c r="E81" i="18"/>
  <c r="E80" i="18"/>
  <c r="E68" i="18"/>
  <c r="E67" i="18"/>
  <c r="E66" i="18"/>
  <c r="E65" i="18"/>
  <c r="E64" i="18"/>
  <c r="E63" i="18"/>
  <c r="E62" i="18"/>
  <c r="E61" i="18"/>
  <c r="E60" i="18"/>
  <c r="E59" i="18"/>
  <c r="E58" i="18"/>
  <c r="E57" i="18"/>
  <c r="E45" i="18"/>
  <c r="E44" i="18"/>
  <c r="E43" i="18"/>
  <c r="E42" i="18"/>
  <c r="E41" i="18"/>
  <c r="E40" i="18"/>
  <c r="E39" i="18"/>
  <c r="E38" i="18"/>
  <c r="E37" i="18"/>
  <c r="E36" i="18"/>
  <c r="E35" i="18"/>
  <c r="E34" i="18"/>
  <c r="E230" i="18" l="1"/>
  <c r="E69" i="18"/>
  <c r="E92" i="18"/>
  <c r="E115" i="18"/>
  <c r="E138" i="18"/>
  <c r="E161" i="18"/>
  <c r="E184" i="18"/>
  <c r="E207" i="18"/>
  <c r="E46" i="18"/>
  <c r="J375" i="2" l="1"/>
  <c r="H19" i="5" s="1"/>
  <c r="I19" i="5" s="1"/>
  <c r="J350" i="2"/>
  <c r="J325" i="2"/>
  <c r="J300" i="2"/>
  <c r="J275" i="2"/>
  <c r="J250" i="2"/>
  <c r="J225" i="2"/>
  <c r="J200" i="2"/>
  <c r="J175" i="2"/>
  <c r="J150" i="2"/>
  <c r="J125" i="2"/>
  <c r="J100" i="2"/>
  <c r="J75" i="2"/>
  <c r="J50" i="2"/>
  <c r="F362" i="2"/>
  <c r="F363" i="2"/>
  <c r="F364" i="2"/>
  <c r="F365" i="2"/>
  <c r="F366" i="2"/>
  <c r="F367" i="2"/>
  <c r="F368" i="2"/>
  <c r="F369" i="2"/>
  <c r="F370" i="2"/>
  <c r="F371" i="2"/>
  <c r="F372" i="2"/>
  <c r="F373" i="2"/>
  <c r="F374" i="2"/>
  <c r="F361" i="2"/>
  <c r="F337" i="2"/>
  <c r="F338" i="2"/>
  <c r="F339" i="2"/>
  <c r="F340" i="2"/>
  <c r="F341" i="2"/>
  <c r="F342" i="2"/>
  <c r="F343" i="2"/>
  <c r="F344" i="2"/>
  <c r="F345" i="2"/>
  <c r="F346" i="2"/>
  <c r="F347" i="2"/>
  <c r="F348" i="2"/>
  <c r="F349" i="2"/>
  <c r="F336" i="2"/>
  <c r="F312" i="2"/>
  <c r="F313" i="2"/>
  <c r="F314" i="2"/>
  <c r="F315" i="2"/>
  <c r="F316" i="2"/>
  <c r="F317" i="2"/>
  <c r="F318" i="2"/>
  <c r="F319" i="2"/>
  <c r="F320" i="2"/>
  <c r="F321" i="2"/>
  <c r="F322" i="2"/>
  <c r="F323" i="2"/>
  <c r="F324" i="2"/>
  <c r="F311" i="2"/>
  <c r="F287" i="2"/>
  <c r="F288" i="2"/>
  <c r="F289" i="2"/>
  <c r="F290" i="2"/>
  <c r="F291" i="2"/>
  <c r="F292" i="2"/>
  <c r="F293" i="2"/>
  <c r="F294" i="2"/>
  <c r="F295" i="2"/>
  <c r="F296" i="2"/>
  <c r="F297" i="2"/>
  <c r="F298" i="2"/>
  <c r="F299" i="2"/>
  <c r="F286" i="2"/>
  <c r="F262" i="2"/>
  <c r="F263" i="2"/>
  <c r="F264" i="2"/>
  <c r="F265" i="2"/>
  <c r="F266" i="2"/>
  <c r="F267" i="2"/>
  <c r="F268" i="2"/>
  <c r="F269" i="2"/>
  <c r="F270" i="2"/>
  <c r="F271" i="2"/>
  <c r="F272" i="2"/>
  <c r="F273" i="2"/>
  <c r="F274" i="2"/>
  <c r="F261" i="2"/>
  <c r="F238" i="2"/>
  <c r="F239" i="2"/>
  <c r="F240" i="2"/>
  <c r="F241" i="2"/>
  <c r="F242" i="2"/>
  <c r="F243" i="2"/>
  <c r="F244" i="2"/>
  <c r="F245" i="2"/>
  <c r="F246" i="2"/>
  <c r="F247" i="2"/>
  <c r="F248" i="2"/>
  <c r="F249" i="2"/>
  <c r="F236" i="2"/>
  <c r="F237" i="2"/>
  <c r="F212" i="2"/>
  <c r="F213" i="2"/>
  <c r="F214" i="2"/>
  <c r="F215" i="2"/>
  <c r="F216" i="2"/>
  <c r="F217" i="2"/>
  <c r="F218" i="2"/>
  <c r="F219" i="2"/>
  <c r="F220" i="2"/>
  <c r="F221" i="2"/>
  <c r="F222" i="2"/>
  <c r="F223" i="2"/>
  <c r="F224" i="2"/>
  <c r="F211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186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61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36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11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86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61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36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11" i="2"/>
  <c r="H18" i="5" l="1"/>
  <c r="H17" i="5"/>
  <c r="H16" i="5"/>
  <c r="H15" i="5"/>
  <c r="H14" i="5"/>
  <c r="H13" i="5"/>
  <c r="H12" i="5"/>
  <c r="H11" i="5"/>
  <c r="H10" i="5"/>
  <c r="H9" i="5"/>
  <c r="H8" i="5"/>
  <c r="H7" i="5"/>
  <c r="H6" i="5"/>
  <c r="J25" i="2"/>
  <c r="H5" i="5" s="1"/>
  <c r="C18" i="5"/>
  <c r="C17" i="5"/>
  <c r="C16" i="5"/>
  <c r="E375" i="2"/>
  <c r="D375" i="2"/>
  <c r="E350" i="2"/>
  <c r="D350" i="2"/>
  <c r="E325" i="2"/>
  <c r="D325" i="2"/>
  <c r="E300" i="2"/>
  <c r="D300" i="2"/>
  <c r="C15" i="5"/>
  <c r="C14" i="5"/>
  <c r="C13" i="5"/>
  <c r="C12" i="5"/>
  <c r="C11" i="5"/>
  <c r="C10" i="5"/>
  <c r="C9" i="5"/>
  <c r="C8" i="5"/>
  <c r="C7" i="5"/>
  <c r="C6" i="5"/>
  <c r="C5" i="5"/>
  <c r="E275" i="2"/>
  <c r="D275" i="2"/>
  <c r="E250" i="2"/>
  <c r="D250" i="2"/>
  <c r="E225" i="2"/>
  <c r="D225" i="2"/>
  <c r="E200" i="2"/>
  <c r="D200" i="2"/>
  <c r="E175" i="2"/>
  <c r="D175" i="2"/>
  <c r="E150" i="2"/>
  <c r="D150" i="2"/>
  <c r="E125" i="2"/>
  <c r="D125" i="2"/>
  <c r="E100" i="2"/>
  <c r="D100" i="2"/>
  <c r="E75" i="2"/>
  <c r="D75" i="2"/>
  <c r="E50" i="2"/>
  <c r="D50" i="2"/>
  <c r="F75" i="2" l="1"/>
  <c r="D7" i="5" s="1"/>
  <c r="F125" i="2"/>
  <c r="D9" i="5" s="1"/>
  <c r="F150" i="2"/>
  <c r="D10" i="5" s="1"/>
  <c r="F200" i="2"/>
  <c r="D12" i="5" s="1"/>
  <c r="F250" i="2"/>
  <c r="D14" i="5" s="1"/>
  <c r="F275" i="2"/>
  <c r="D15" i="5" s="1"/>
  <c r="F350" i="2"/>
  <c r="D18" i="5" s="1"/>
  <c r="F175" i="2"/>
  <c r="D11" i="5" s="1"/>
  <c r="F225" i="2"/>
  <c r="D13" i="5" s="1"/>
  <c r="F300" i="2"/>
  <c r="D16" i="5" s="1"/>
  <c r="F325" i="2"/>
  <c r="D17" i="5" s="1"/>
  <c r="F375" i="2"/>
  <c r="D19" i="5" s="1"/>
  <c r="F50" i="2"/>
  <c r="D6" i="5" s="1"/>
  <c r="F100" i="2"/>
  <c r="D8" i="5" s="1"/>
  <c r="D24" i="17" l="1"/>
  <c r="I5" i="5" l="1"/>
  <c r="E15" i="18" l="1"/>
  <c r="E12" i="18"/>
  <c r="E13" i="18"/>
  <c r="E14" i="18"/>
  <c r="E16" i="18"/>
  <c r="E17" i="18"/>
  <c r="E18" i="18"/>
  <c r="E19" i="18"/>
  <c r="E20" i="18"/>
  <c r="E21" i="18"/>
  <c r="E22" i="18"/>
  <c r="E23" i="18" l="1"/>
  <c r="M5" i="9"/>
  <c r="M6" i="18" l="1"/>
  <c r="C7" i="6" s="1"/>
  <c r="I6" i="5"/>
  <c r="I7" i="5"/>
  <c r="I8" i="5"/>
  <c r="I9" i="5"/>
  <c r="I10" i="5"/>
  <c r="I11" i="5"/>
  <c r="I12" i="5"/>
  <c r="I13" i="5"/>
  <c r="I14" i="5"/>
  <c r="I15" i="5"/>
  <c r="I16" i="5"/>
  <c r="I17" i="5"/>
  <c r="I18" i="5"/>
  <c r="E7" i="6" l="1"/>
  <c r="I20" i="5"/>
  <c r="C5" i="6" l="1"/>
  <c r="C9" i="6" s="1"/>
  <c r="E25" i="2"/>
  <c r="D25" i="2"/>
  <c r="M6" i="9"/>
  <c r="M7" i="9"/>
  <c r="M8" i="9"/>
  <c r="M20" i="9"/>
  <c r="M21" i="9"/>
  <c r="M22" i="9"/>
  <c r="M23" i="9"/>
  <c r="J24" i="9"/>
  <c r="I24" i="9"/>
  <c r="N5" i="16"/>
  <c r="N13" i="16" s="1"/>
  <c r="C13" i="6" l="1"/>
  <c r="E5" i="6"/>
  <c r="E9" i="6" s="1"/>
  <c r="M24" i="9"/>
  <c r="F7" i="6" s="1"/>
  <c r="H7" i="6" l="1"/>
  <c r="L7" i="6" s="1"/>
  <c r="K7" i="6"/>
  <c r="E13" i="6"/>
  <c r="C15" i="6"/>
  <c r="N75" i="16"/>
  <c r="N74" i="16"/>
  <c r="N73" i="16"/>
  <c r="N71" i="16"/>
  <c r="N70" i="16"/>
  <c r="N69" i="16"/>
  <c r="N68" i="16"/>
  <c r="N63" i="16"/>
  <c r="N66" i="16"/>
  <c r="N65" i="16"/>
  <c r="N64" i="16"/>
  <c r="N62" i="16"/>
  <c r="N61" i="16"/>
  <c r="N60" i="16"/>
  <c r="N59" i="16"/>
  <c r="N56" i="16"/>
  <c r="N57" i="16"/>
  <c r="N55" i="16"/>
  <c r="N54" i="16"/>
  <c r="N53" i="16"/>
  <c r="N52" i="16"/>
  <c r="N51" i="16"/>
  <c r="N50" i="16"/>
  <c r="N48" i="16"/>
  <c r="N47" i="16"/>
  <c r="N46" i="16"/>
  <c r="N45" i="16"/>
  <c r="N44" i="16"/>
  <c r="N43" i="16"/>
  <c r="N42" i="16"/>
  <c r="N41" i="16"/>
  <c r="N39" i="16"/>
  <c r="N38" i="16"/>
  <c r="N37" i="16"/>
  <c r="N36" i="16"/>
  <c r="N35" i="16"/>
  <c r="N34" i="16"/>
  <c r="N33" i="16"/>
  <c r="N32" i="16"/>
  <c r="N30" i="16"/>
  <c r="N29" i="16"/>
  <c r="N28" i="16"/>
  <c r="N27" i="16"/>
  <c r="N26" i="16"/>
  <c r="N25" i="16"/>
  <c r="N24" i="16"/>
  <c r="N23" i="16"/>
  <c r="N14" i="16"/>
  <c r="N22" i="16" s="1"/>
  <c r="N31" i="16" l="1"/>
  <c r="N76" i="16"/>
  <c r="N40" i="16"/>
  <c r="N58" i="16"/>
  <c r="N49" i="16"/>
  <c r="N67" i="16"/>
  <c r="E15" i="6"/>
  <c r="L31" i="16"/>
  <c r="L76" i="16" l="1"/>
  <c r="L67" i="16"/>
  <c r="L40" i="16"/>
  <c r="L49" i="16"/>
  <c r="L58" i="16"/>
  <c r="L99" i="16" l="1"/>
  <c r="F11" i="6"/>
  <c r="H11" i="6" l="1"/>
  <c r="L11" i="6" s="1"/>
  <c r="K11" i="6"/>
  <c r="F25" i="2"/>
  <c r="D5" i="5" s="1"/>
  <c r="D20" i="5" l="1"/>
  <c r="J20" i="5" l="1"/>
  <c r="F5" i="6" s="1"/>
  <c r="F9" i="6" s="1"/>
  <c r="F13" i="6" l="1"/>
  <c r="F15" i="6" s="1"/>
  <c r="K5" i="6"/>
  <c r="H5" i="6"/>
  <c r="K24" i="9"/>
  <c r="K9" i="6" l="1"/>
  <c r="K13" i="6" s="1"/>
  <c r="K15" i="6" s="1"/>
  <c r="K17" i="6" s="1"/>
  <c r="L5" i="6"/>
  <c r="L9" i="6" s="1"/>
  <c r="L13" i="6" s="1"/>
  <c r="L15" i="6" s="1"/>
  <c r="L17" i="6" s="1"/>
  <c r="B21" i="6" s="1"/>
  <c r="H9" i="6"/>
  <c r="H13" i="6" s="1"/>
  <c r="H15" i="6" l="1"/>
  <c r="B26" i="6" l="1"/>
  <c r="B25" i="6"/>
  <c r="B24" i="6"/>
</calcChain>
</file>

<file path=xl/sharedStrings.xml><?xml version="1.0" encoding="utf-8"?>
<sst xmlns="http://schemas.openxmlformats.org/spreadsheetml/2006/main" count="948" uniqueCount="185">
  <si>
    <t>Proveedor</t>
  </si>
  <si>
    <t>Concepto</t>
  </si>
  <si>
    <t>Base Imponible</t>
  </si>
  <si>
    <t>IVA</t>
  </si>
  <si>
    <t>TOTAL</t>
  </si>
  <si>
    <t>Marzo</t>
  </si>
  <si>
    <t>Abril</t>
  </si>
  <si>
    <t>Mayo</t>
  </si>
  <si>
    <t>Junio</t>
  </si>
  <si>
    <t>Julio</t>
  </si>
  <si>
    <t>Agosto</t>
  </si>
  <si>
    <t>Octubre</t>
  </si>
  <si>
    <t>Noviembre</t>
  </si>
  <si>
    <t>Diciembre</t>
  </si>
  <si>
    <t>Importe</t>
  </si>
  <si>
    <t>Sueldos, salarios, retribuciones y seguridad social del personal, u otros gastos derivados del personal técnico o administrativo preciso para la ejecución del Convenio, así como las dietas y desplazamientos del personal técnico, con una limitación del total de la ayuda concedida a cada raza autóctona de fomento en un 80% y para el resto de categorías del catálogo no autóctonas del 50%. En el caso de las razas autóctonas en peligro de extinción no se establecerá un límite para estos conceptos, pudiéndose financiar hasta el 100% de los mismos</t>
  </si>
  <si>
    <t>Raza autóctona de fomento</t>
  </si>
  <si>
    <t xml:space="preserve">Raza no autóctona </t>
  </si>
  <si>
    <t>Raza autóctona en peligro de extinción</t>
  </si>
  <si>
    <t>A.1 COSTE DIRECTO DE PERSONAL INTERNO</t>
  </si>
  <si>
    <t>A.2 COSTE DIRECTO DE PERSONAL EXTERNO</t>
  </si>
  <si>
    <t>NIF</t>
  </si>
  <si>
    <t>Septiembre</t>
  </si>
  <si>
    <t>Nº factura</t>
  </si>
  <si>
    <t>Fecha factura</t>
  </si>
  <si>
    <t>Fecha pago</t>
  </si>
  <si>
    <t>Dedicación Proyecto</t>
  </si>
  <si>
    <t>Mes</t>
  </si>
  <si>
    <t>DATOS DEL TRABAJADOR</t>
  </si>
  <si>
    <t>Nombre y Apellidos</t>
  </si>
  <si>
    <t>Tipo de Contrato</t>
  </si>
  <si>
    <t>JUSTIFICACIÓN</t>
  </si>
  <si>
    <t>RELACIÓN DOCUMENTAL</t>
  </si>
  <si>
    <t>Total Devengado</t>
  </si>
  <si>
    <t>Fecha Pago</t>
  </si>
  <si>
    <t>DATOS GLOBALES COSTES DIRECTOS DE PERSONAL INTERNO</t>
  </si>
  <si>
    <t>DATOS GLOBAL COSTES DIRECTOS DE PERSONAL INTERNO</t>
  </si>
  <si>
    <t>Trabajador</t>
  </si>
  <si>
    <t>Nº horas Dedicadas</t>
  </si>
  <si>
    <t>Total Elegible</t>
  </si>
  <si>
    <t>% Imputación</t>
  </si>
  <si>
    <t>DATOS GLOBALES COSTES DIRECTOS DE PERSONAL EXTERNO</t>
  </si>
  <si>
    <t>COSTES DIRECTOS DE PERSONAL INTERNO INDIVIDUAL</t>
  </si>
  <si>
    <t xml:space="preserve">DATOS GLOBALES COSTES TOTALES </t>
  </si>
  <si>
    <t>HORAS PARTE DE FIRMAS</t>
  </si>
  <si>
    <t>Inicio - Fin de Contrato</t>
  </si>
  <si>
    <t>CAF Seguridad Social</t>
  </si>
  <si>
    <t>a) Medios y materiales didácticos y de consumo</t>
  </si>
  <si>
    <t>c) Viajes formativos relacionados directamente con el desarrollo del proyecto</t>
  </si>
  <si>
    <t>b) Alquiler de equipos y maquinaria (excluido leasing)</t>
  </si>
  <si>
    <t>Tipo de gasto</t>
  </si>
  <si>
    <t>a)</t>
  </si>
  <si>
    <t>b)</t>
  </si>
  <si>
    <t>c)</t>
  </si>
  <si>
    <t>e)</t>
  </si>
  <si>
    <t>f)</t>
  </si>
  <si>
    <t>g)</t>
  </si>
  <si>
    <t>h)</t>
  </si>
  <si>
    <t>i)</t>
  </si>
  <si>
    <t>REVISIÓN</t>
  </si>
  <si>
    <t>Importe Presentado</t>
  </si>
  <si>
    <t>Importe Validado</t>
  </si>
  <si>
    <t>TOTAL A. COSTES DIRECTOS DE PERSONAL</t>
  </si>
  <si>
    <t>Nº Factura</t>
  </si>
  <si>
    <t>Fecha Factura</t>
  </si>
  <si>
    <t>Total Validado</t>
  </si>
  <si>
    <t>Total Concedido</t>
  </si>
  <si>
    <t>Pago Primer Anticipo</t>
  </si>
  <si>
    <t>Pago Segundo Anticipo</t>
  </si>
  <si>
    <t>Liquidación</t>
  </si>
  <si>
    <t>Pérdida Derecho al Cobro</t>
  </si>
  <si>
    <t>Porcentaje Ejecución</t>
  </si>
  <si>
    <t>Enero</t>
  </si>
  <si>
    <t>Febrero</t>
  </si>
  <si>
    <t>Extra junio</t>
  </si>
  <si>
    <t>Extra Diciembre</t>
  </si>
  <si>
    <t>Horas parte de firmas</t>
  </si>
  <si>
    <t>Importe despues Revisión Justificación</t>
  </si>
  <si>
    <t>Segunda Justificación/Liquidación Final</t>
  </si>
  <si>
    <t>Primera Justificación</t>
  </si>
  <si>
    <t>Total</t>
  </si>
  <si>
    <t>Parcial</t>
  </si>
  <si>
    <t>Observaciones detectadas</t>
  </si>
  <si>
    <t>j)</t>
  </si>
  <si>
    <t>k)</t>
  </si>
  <si>
    <t>l)</t>
  </si>
  <si>
    <t>ACCIONES ORIENTACIÓN</t>
  </si>
  <si>
    <t>ACCIONES DE  ORIENTACIÓN</t>
  </si>
  <si>
    <t>Acciones de Orientación</t>
  </si>
  <si>
    <t>Seguridad Social  Empresa</t>
  </si>
  <si>
    <t>TOTAL GASTO</t>
  </si>
  <si>
    <t>Total Gasto trabajador</t>
  </si>
  <si>
    <t>COSTES DIRECTOS DE PERSONAL EXTERNO INDIVIDUAL</t>
  </si>
  <si>
    <t>DATOS DEL TRABAJADOR 1</t>
  </si>
  <si>
    <t>DATOS DEL TRABAJADOR 2</t>
  </si>
  <si>
    <t>DATOS DEL TRABAJADOR 3</t>
  </si>
  <si>
    <t>DATOS DEL TRABAJADOR 4</t>
  </si>
  <si>
    <t>DATOS DEL TRABAJADOR 5</t>
  </si>
  <si>
    <t>DATOS DEL TRABAJADOR 6</t>
  </si>
  <si>
    <t>DATOS DEL TRABAJADOR 7</t>
  </si>
  <si>
    <t>DATOS DEL TRABAJADOR 8</t>
  </si>
  <si>
    <t>DATOS DEL TRABAJADOR 9</t>
  </si>
  <si>
    <t>DATOS DEL TRABAJADOR 10</t>
  </si>
  <si>
    <t>DATOS DEL TRABAJADOR 11</t>
  </si>
  <si>
    <t>DATOS DEL TRABAJADOR 12</t>
  </si>
  <si>
    <t>DATOS DEL TRABAJADOR 13</t>
  </si>
  <si>
    <t>DATOS DEL TRABAJADOR 14</t>
  </si>
  <si>
    <t>DATOS DEL TRABAJADOR 15</t>
  </si>
  <si>
    <t>DATOS DEL TRABAJADOR/AUTÓNOMO/EMPRESA 1</t>
  </si>
  <si>
    <t>DATOS DEL TRABAJADOR/AUTÓNOMO/EMPRESA 2</t>
  </si>
  <si>
    <t>DATOS DEL TRABAJADOR/AUTÓNOMO/EMPRESA 3</t>
  </si>
  <si>
    <t>DATOS DEL TRABAJADOR/AUTÓNOMO/EMPRESA 4</t>
  </si>
  <si>
    <t>DATOS DEL TRABAJADOR/AUTÓNOMO/EMPRESA 5</t>
  </si>
  <si>
    <t>DATOS DEL TRABAJADOR/AUTÓNOMO/EMPRESA 6</t>
  </si>
  <si>
    <t>DATOS DEL TRABAJADOR/AUTÓNOMO/EMPRESA 7</t>
  </si>
  <si>
    <t>DATOS DEL TRABAJADOR/AUTÓNOMO/EMPRESA 8</t>
  </si>
  <si>
    <t>DATOS DEL TRABAJADOR/AUTÓNOMO/EMPRESA 9</t>
  </si>
  <si>
    <t>DATOS DEL TRABAJADOR/AUTÓNOMO/EMPRESA 10</t>
  </si>
  <si>
    <t>OTRAS ACCIONES DEL ITINERARIO</t>
  </si>
  <si>
    <t>Otras acciones del Itinerario</t>
  </si>
  <si>
    <t>TOTAL COSTES SUBVENCIONABLES</t>
  </si>
  <si>
    <t xml:space="preserve">TIPO DE GASTO </t>
  </si>
  <si>
    <t>TOTAL B. OTROS COSTES DIRECTOS</t>
  </si>
  <si>
    <t>DATOS GLOBALES OTROS  COSTES DIRECTOS</t>
  </si>
  <si>
    <t>DATOS NÓMINA
No cumplimentar cuando solo se imparte Orientación</t>
  </si>
  <si>
    <t xml:space="preserve">COSTE ORIENTACIÓN PERSONAL EXTERNO TOTAL ELEGIBLE </t>
  </si>
  <si>
    <t>TOTAL COSTES PROGRAMA</t>
  </si>
  <si>
    <t>TOTAL COSTES DIRECTOS</t>
  </si>
  <si>
    <t>Importe Concedico</t>
  </si>
  <si>
    <t>COSTES INDIRECTOS 7%  Total costes directos</t>
  </si>
  <si>
    <t>NIF Proveedor</t>
  </si>
  <si>
    <t>NIF proveedor</t>
  </si>
  <si>
    <t>Importe después Revisión Justificación</t>
  </si>
  <si>
    <t>% imputacion</t>
  </si>
  <si>
    <t>IMP. MAX ORIENTACION Y ASESORAMIENTO</t>
  </si>
  <si>
    <t>d) Seguros de accidentes de los destinatarios, durante la fase de formación y/o experiencia en prácticas</t>
  </si>
  <si>
    <t>e) Gastos de publicidad para la organización y difusión de los itinerarios formativos</t>
  </si>
  <si>
    <t xml:space="preserve">f) Gastos de desplazamientos, alojamiento y manutención de los destinatarios del itinerario formativo desarrollado en el territorio regional, imprescindibles para su adecuado desarrollo </t>
  </si>
  <si>
    <t>g) Becas de los jóvenes destinatarios paticipantes en las diferentes acciones en territorio regional</t>
  </si>
  <si>
    <t>h) Gastos financieros y legales</t>
  </si>
  <si>
    <t xml:space="preserve">i) Arrendamiento financiero </t>
  </si>
  <si>
    <t>Límite Máximo elegible</t>
  </si>
  <si>
    <t>d)</t>
  </si>
  <si>
    <t xml:space="preserve">j)  Costes relacionados con las acciones de movilidad en el extranjero </t>
  </si>
  <si>
    <t>k) Costes de apoyo a jóvenes investigadores/as</t>
  </si>
  <si>
    <t>l) Otros costes, no relacionados en apartados anteriores</t>
  </si>
  <si>
    <t>DATOS DE LA ENTIDAD BENEFICIARIA</t>
  </si>
  <si>
    <t>ENTIDADES</t>
  </si>
  <si>
    <t>SKNG25_02</t>
  </si>
  <si>
    <t>CECAM</t>
  </si>
  <si>
    <t>SKNG25_04</t>
  </si>
  <si>
    <t>FEDETO</t>
  </si>
  <si>
    <t>SKNG25_05</t>
  </si>
  <si>
    <t>CEFTRAL</t>
  </si>
  <si>
    <t>SKNG25_08</t>
  </si>
  <si>
    <t>F. GLOBALCAJA</t>
  </si>
  <si>
    <t>SKNG25_09</t>
  </si>
  <si>
    <t>F.UCLM</t>
  </si>
  <si>
    <t>SKNG25_11</t>
  </si>
  <si>
    <t>AJE CASTILLA LA MANCHA</t>
  </si>
  <si>
    <t>SKNG25_12</t>
  </si>
  <si>
    <t>F.L.C</t>
  </si>
  <si>
    <t>SKNG25_14</t>
  </si>
  <si>
    <t>APROFEM</t>
  </si>
  <si>
    <t>SKNG25_15</t>
  </si>
  <si>
    <t>AMIAB</t>
  </si>
  <si>
    <t>SKNG25_17</t>
  </si>
  <si>
    <t>EUROCAJA RURAL</t>
  </si>
  <si>
    <t>SKNG25_18</t>
  </si>
  <si>
    <t>ASPANA</t>
  </si>
  <si>
    <t>SKNG25_08   F. GLOBALCAJA</t>
  </si>
  <si>
    <t>SKNG25_11   AJE CASTILLA LA MANCHA</t>
  </si>
  <si>
    <t>SKNG25_12   F.L.C</t>
  </si>
  <si>
    <t>SKNG25_14   APROFEM</t>
  </si>
  <si>
    <t>SKNG25_15   AMIAB</t>
  </si>
  <si>
    <t>SKNG25_17   EUROCAJA RURAL</t>
  </si>
  <si>
    <t>SKNG25_18   ASPANA</t>
  </si>
  <si>
    <t>SKNG25_05   CEFTRAL</t>
  </si>
  <si>
    <t>SKNG25_02   CECAM</t>
  </si>
  <si>
    <t>SKNG25_04   FEDETO</t>
  </si>
  <si>
    <t>SKNG25_09   F.UCLM</t>
  </si>
  <si>
    <t>CODIGO</t>
  </si>
  <si>
    <t>ENTIDAD</t>
  </si>
  <si>
    <t>CIF:</t>
  </si>
  <si>
    <t xml:space="preserve">CIF: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</si>
</sst>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7" formatCode="#,##0.00\ &quot;€&quot;;\-#,##0.00\ &quot;€&quot;"/>
    <numFmt numFmtId="41" formatCode="_-* #,##0\ _€_-;\-* #,##0\ _€_-;_-* &quot;-&quot;\ _€_-;_-@_-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.00\ &quot;€&quot;"/>
    <numFmt numFmtId="165" formatCode="#,##0.00_ ;\-#,##0.00\ "/>
    <numFmt numFmtId="166" formatCode="0.0"/>
    <numFmt numFmtId="167" formatCode="#,##0.0_ ;\-#,##0.0\ 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color rgb="FF000000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39997558519241921"/>
        <bgColor indexed="64"/>
      </patternFill>
    </fill>
  </fills>
  <borders count="87">
    <border>
      <left/>
      <right/>
      <top/>
      <bottom/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/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double">
        <color theme="0" tint="-0.499984740745262"/>
      </top>
      <bottom/>
      <diagonal/>
    </border>
    <border>
      <left style="double">
        <color theme="0" tint="-0.499984740745262"/>
      </left>
      <right/>
      <top/>
      <bottom style="double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double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/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double">
        <color theme="0" tint="-0.499984740745262"/>
      </left>
      <right style="double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double">
        <color theme="0" tint="-0.499984740745262"/>
      </left>
      <right style="double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double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/>
      <right/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 style="thin">
        <color theme="0" tint="-0.499984740745262"/>
      </right>
      <top style="double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double">
        <color theme="0" tint="-0.499984740745262"/>
      </top>
      <bottom style="thin">
        <color theme="0" tint="-0.499984740745262"/>
      </bottom>
      <diagonal/>
    </border>
    <border>
      <left style="double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double">
        <color theme="0" tint="-0.499984740745262"/>
      </left>
      <right style="thin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 style="double">
        <color theme="0"/>
      </left>
      <right/>
      <top style="double">
        <color theme="0"/>
      </top>
      <bottom style="double">
        <color theme="0"/>
      </bottom>
      <diagonal/>
    </border>
    <border>
      <left/>
      <right/>
      <top style="double">
        <color theme="0"/>
      </top>
      <bottom style="double">
        <color theme="0"/>
      </bottom>
      <diagonal/>
    </border>
    <border>
      <left/>
      <right style="double">
        <color theme="0"/>
      </right>
      <top style="double">
        <color theme="0"/>
      </top>
      <bottom style="double">
        <color theme="0"/>
      </bottom>
      <diagonal/>
    </border>
    <border>
      <left style="double">
        <color theme="0" tint="-0.499984740745262"/>
      </left>
      <right/>
      <top style="thin">
        <color theme="0" tint="-0.499984740745262"/>
      </top>
      <bottom style="double">
        <color theme="0" tint="-0.499984740745262"/>
      </bottom>
      <diagonal/>
    </border>
    <border>
      <left/>
      <right/>
      <top style="thin">
        <color theme="0" tint="-0.499984740745262"/>
      </top>
      <bottom style="double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double">
        <color theme="0" tint="-0.499984740745262"/>
      </bottom>
      <diagonal/>
    </border>
    <border>
      <left style="double">
        <color theme="0"/>
      </left>
      <right/>
      <top/>
      <bottom/>
      <diagonal/>
    </border>
    <border>
      <left style="double">
        <color theme="0" tint="-0.14996795556505021"/>
      </left>
      <right style="double">
        <color theme="0" tint="-0.14996795556505021"/>
      </right>
      <top style="double">
        <color theme="0" tint="-0.14996795556505021"/>
      </top>
      <bottom style="double">
        <color theme="0" tint="-0.14996795556505021"/>
      </bottom>
      <diagonal/>
    </border>
    <border>
      <left style="double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double">
        <color theme="0" tint="-0.34998626667073579"/>
      </left>
      <right style="thin">
        <color theme="0" tint="-0.24994659260841701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24994659260841701"/>
      </left>
      <right style="double">
        <color theme="0" tint="-0.499984740745262"/>
      </right>
      <top style="thin">
        <color theme="0" tint="-0.34998626667073579"/>
      </top>
      <bottom style="thin">
        <color theme="0" tint="-0.34998626667073579"/>
      </bottom>
      <diagonal/>
    </border>
    <border>
      <left style="double">
        <color theme="0" tint="-0.34998626667073579"/>
      </left>
      <right style="thin">
        <color theme="0" tint="-0.24994659260841701"/>
      </right>
      <top/>
      <bottom style="thin">
        <color theme="0" tint="-0.34998626667073579"/>
      </bottom>
      <diagonal/>
    </border>
    <border>
      <left style="thin">
        <color theme="0" tint="-0.24994659260841701"/>
      </left>
      <right style="double">
        <color theme="0" tint="-0.499984740745262"/>
      </right>
      <top/>
      <bottom style="thin">
        <color theme="0" tint="-0.34998626667073579"/>
      </bottom>
      <diagonal/>
    </border>
    <border>
      <left style="double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double">
        <color theme="0" tint="-0.499984740745262"/>
      </right>
      <top style="thin">
        <color theme="0" tint="-0.34998626667073579"/>
      </top>
      <bottom style="thin">
        <color theme="0" tint="-0.34998626667073579"/>
      </bottom>
      <diagonal/>
    </border>
    <border>
      <left style="double">
        <color theme="0" tint="-0.14996795556505021"/>
      </left>
      <right/>
      <top style="double">
        <color theme="0" tint="-0.14996795556505021"/>
      </top>
      <bottom style="double">
        <color theme="0" tint="-0.14996795556505021"/>
      </bottom>
      <diagonal/>
    </border>
    <border>
      <left/>
      <right style="double">
        <color theme="0" tint="-0.14996795556505021"/>
      </right>
      <top style="double">
        <color theme="0" tint="-0.14996795556505021"/>
      </top>
      <bottom style="double">
        <color theme="0" tint="-0.14996795556505021"/>
      </bottom>
      <diagonal/>
    </border>
    <border>
      <left style="thin">
        <color theme="0" tint="-0.499984740745262"/>
      </left>
      <right style="thin">
        <color theme="0" tint="-0.499984740745262"/>
      </right>
      <top style="double">
        <color theme="0" tint="-0.14993743705557422"/>
      </top>
      <bottom style="thin">
        <color theme="0" tint="-0.499984740745262"/>
      </bottom>
      <diagonal/>
    </border>
    <border>
      <left style="thin">
        <color theme="0" tint="-0.499984740745262"/>
      </left>
      <right style="double">
        <color theme="0" tint="-0.499984740745262"/>
      </right>
      <top style="double">
        <color theme="0" tint="-0.1499374370555742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double">
        <color theme="0" tint="-0.14993743705557422"/>
      </top>
      <bottom style="thin">
        <color theme="0" tint="-0.499984740745262"/>
      </bottom>
      <diagonal/>
    </border>
    <border>
      <left style="double">
        <color theme="0" tint="-0.499984740745262"/>
      </left>
      <right/>
      <top style="double">
        <color theme="0" tint="-0.499984740745262"/>
      </top>
      <bottom style="thin">
        <color theme="0" tint="-0.499984740745262"/>
      </bottom>
      <diagonal/>
    </border>
    <border>
      <left/>
      <right style="double">
        <color theme="0" tint="-0.499984740745262"/>
      </right>
      <top style="double">
        <color theme="0" tint="-0.499984740745262"/>
      </top>
      <bottom style="thin">
        <color theme="0" tint="-0.499984740745262"/>
      </bottom>
      <diagonal/>
    </border>
    <border>
      <left/>
      <right style="double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double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double">
        <color theme="0" tint="-0.499984740745262"/>
      </left>
      <right style="thin">
        <color indexed="64"/>
      </right>
      <top style="double">
        <color theme="0" tint="-0.499984740745262"/>
      </top>
      <bottom/>
      <diagonal/>
    </border>
    <border>
      <left style="double">
        <color theme="0" tint="-0.499984740745262"/>
      </left>
      <right style="thin">
        <color indexed="64"/>
      </right>
      <top/>
      <bottom style="thin">
        <color theme="0" tint="-0.499984740745262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thin">
        <color theme="0" tint="-0.499984740745262"/>
      </bottom>
      <diagonal/>
    </border>
    <border>
      <left style="double">
        <color theme="0" tint="-0.14993743705557422"/>
      </left>
      <right/>
      <top style="double">
        <color theme="0" tint="-0.14996795556505021"/>
      </top>
      <bottom style="double">
        <color theme="0" tint="-0.14993743705557422"/>
      </bottom>
      <diagonal/>
    </border>
    <border>
      <left/>
      <right/>
      <top style="double">
        <color theme="0" tint="-0.14996795556505021"/>
      </top>
      <bottom style="double">
        <color theme="0" tint="-0.14993743705557422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thin">
        <color theme="0" tint="-0.499984740745262"/>
      </bottom>
      <diagonal/>
    </border>
    <border>
      <left style="double">
        <color theme="0" tint="-0.499984740745262"/>
      </left>
      <right style="double">
        <color theme="0" tint="-0.499984740745262"/>
      </right>
      <top style="thin">
        <color theme="0" tint="-0.499984740745262"/>
      </top>
      <bottom/>
      <diagonal/>
    </border>
    <border>
      <left style="double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double">
        <color theme="0" tint="-0.499984740745262"/>
      </left>
      <right/>
      <top style="thin">
        <color theme="0" tint="-0.499984740745262"/>
      </top>
      <bottom/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theme="0" tint="-0.14996795556505021"/>
      </left>
      <right/>
      <top style="double">
        <color theme="0" tint="-0.14993743705557422"/>
      </top>
      <bottom style="double">
        <color theme="0" tint="-0.14993743705557422"/>
      </bottom>
      <diagonal/>
    </border>
    <border>
      <left/>
      <right/>
      <top style="double">
        <color theme="0" tint="-0.14993743705557422"/>
      </top>
      <bottom style="double">
        <color theme="0" tint="-0.14993743705557422"/>
      </bottom>
      <diagonal/>
    </border>
    <border>
      <left/>
      <right style="double">
        <color theme="0" tint="-0.14993743705557422"/>
      </right>
      <top style="double">
        <color theme="0" tint="-0.14993743705557422"/>
      </top>
      <bottom style="double">
        <color theme="0" tint="-0.14993743705557422"/>
      </bottom>
      <diagonal/>
    </border>
    <border>
      <left style="thin">
        <color theme="0" tint="-0.499984740745262"/>
      </left>
      <right/>
      <top/>
      <bottom/>
      <diagonal/>
    </border>
    <border>
      <left style="double">
        <color theme="0" tint="-0.34998626667073579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theme="0" tint="-0.14993743705557422"/>
      </left>
      <right style="double">
        <color theme="0" tint="-0.14990691854609822"/>
      </right>
      <top style="double">
        <color theme="0" tint="-0.14993743705557422"/>
      </top>
      <bottom style="thin">
        <color indexed="64"/>
      </bottom>
      <diagonal/>
    </border>
    <border>
      <left/>
      <right style="double">
        <color auto="1"/>
      </right>
      <top/>
      <bottom/>
      <diagonal/>
    </border>
    <border>
      <left style="double">
        <color theme="0"/>
      </left>
      <right/>
      <top style="double">
        <color theme="0"/>
      </top>
      <bottom/>
      <diagonal/>
    </border>
    <border>
      <left/>
      <right/>
      <top style="double">
        <color theme="0"/>
      </top>
      <bottom/>
      <diagonal/>
    </border>
    <border>
      <left/>
      <right/>
      <top/>
      <bottom style="double">
        <color theme="0" tint="-0.499984740745262"/>
      </bottom>
      <diagonal/>
    </border>
    <border>
      <left/>
      <right style="double">
        <color theme="0" tint="-0.499984740745262"/>
      </right>
      <top/>
      <bottom style="double">
        <color theme="0" tint="-0.499984740745262"/>
      </bottom>
      <diagonal/>
    </border>
    <border>
      <left style="double">
        <color theme="0"/>
      </left>
      <right/>
      <top/>
      <bottom style="double">
        <color theme="0"/>
      </bottom>
      <diagonal/>
    </border>
    <border>
      <left/>
      <right/>
      <top/>
      <bottom style="double">
        <color theme="0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92">
    <xf numFmtId="0" fontId="0" fillId="0" borderId="0" xfId="0"/>
    <xf numFmtId="0" fontId="0" fillId="2" borderId="0" xfId="0" applyFill="1" applyAlignment="1">
      <alignment vertical="center"/>
    </xf>
    <xf numFmtId="0" fontId="0" fillId="2" borderId="0" xfId="0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49" fontId="0" fillId="2" borderId="0" xfId="0" applyNumberFormat="1" applyFill="1" applyAlignment="1">
      <alignment horizontal="center" vertical="center"/>
    </xf>
    <xf numFmtId="0" fontId="0" fillId="2" borderId="0" xfId="0" applyFill="1" applyAlignment="1" applyProtection="1">
      <alignment vertical="center"/>
      <protection locked="0"/>
    </xf>
    <xf numFmtId="0" fontId="0" fillId="2" borderId="0" xfId="0" applyFill="1" applyAlignment="1">
      <alignment horizontal="left" vertical="center"/>
    </xf>
    <xf numFmtId="0" fontId="5" fillId="2" borderId="9" xfId="0" applyFont="1" applyFill="1" applyBorder="1" applyAlignment="1">
      <alignment horizontal="left" vertical="center"/>
    </xf>
    <xf numFmtId="0" fontId="0" fillId="2" borderId="13" xfId="0" applyFill="1" applyBorder="1" applyAlignment="1">
      <alignment vertical="center"/>
    </xf>
    <xf numFmtId="0" fontId="0" fillId="2" borderId="14" xfId="0" applyFill="1" applyBorder="1" applyAlignment="1">
      <alignment vertical="center"/>
    </xf>
    <xf numFmtId="44" fontId="5" fillId="3" borderId="6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5" fillId="4" borderId="1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 applyProtection="1">
      <alignment horizontal="left" vertical="center" wrapText="1"/>
      <protection locked="0"/>
    </xf>
    <xf numFmtId="0" fontId="7" fillId="2" borderId="19" xfId="0" applyFont="1" applyFill="1" applyBorder="1" applyAlignment="1" applyProtection="1">
      <alignment horizontal="right" vertical="center" wrapText="1"/>
      <protection locked="0"/>
    </xf>
    <xf numFmtId="14" fontId="7" fillId="2" borderId="20" xfId="0" applyNumberFormat="1" applyFont="1" applyFill="1" applyBorder="1" applyAlignment="1" applyProtection="1">
      <alignment vertical="center" wrapText="1"/>
      <protection locked="0"/>
    </xf>
    <xf numFmtId="0" fontId="7" fillId="2" borderId="21" xfId="0" applyFont="1" applyFill="1" applyBorder="1" applyAlignment="1" applyProtection="1">
      <alignment horizontal="right" vertical="center" wrapText="1"/>
      <protection locked="0"/>
    </xf>
    <xf numFmtId="14" fontId="7" fillId="2" borderId="7" xfId="0" applyNumberFormat="1" applyFont="1" applyFill="1" applyBorder="1" applyAlignment="1" applyProtection="1">
      <alignment vertical="center" wrapText="1"/>
      <protection locked="0"/>
    </xf>
    <xf numFmtId="0" fontId="7" fillId="2" borderId="20" xfId="0" applyFont="1" applyFill="1" applyBorder="1" applyAlignment="1" applyProtection="1">
      <alignment vertical="center" wrapText="1"/>
      <protection locked="0"/>
    </xf>
    <xf numFmtId="0" fontId="7" fillId="2" borderId="7" xfId="0" applyFont="1" applyFill="1" applyBorder="1" applyAlignment="1" applyProtection="1">
      <alignment vertical="center" wrapText="1"/>
      <protection locked="0"/>
    </xf>
    <xf numFmtId="0" fontId="9" fillId="5" borderId="1" xfId="0" applyFont="1" applyFill="1" applyBorder="1" applyAlignment="1">
      <alignment horizontal="left" vertical="center"/>
    </xf>
    <xf numFmtId="44" fontId="0" fillId="0" borderId="0" xfId="0" applyNumberFormat="1"/>
    <xf numFmtId="1" fontId="5" fillId="2" borderId="16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 applyProtection="1">
      <alignment horizontal="left" vertical="center" wrapText="1"/>
      <protection locked="0"/>
    </xf>
    <xf numFmtId="44" fontId="5" fillId="3" borderId="22" xfId="0" applyNumberFormat="1" applyFont="1" applyFill="1" applyBorder="1" applyAlignment="1">
      <alignment horizontal="left" vertical="center"/>
    </xf>
    <xf numFmtId="164" fontId="2" fillId="6" borderId="8" xfId="3" applyNumberFormat="1" applyFont="1" applyFill="1" applyBorder="1" applyAlignment="1" applyProtection="1">
      <alignment horizontal="right" vertical="center"/>
    </xf>
    <xf numFmtId="43" fontId="2" fillId="0" borderId="42" xfId="3" applyFont="1" applyFill="1" applyBorder="1" applyAlignment="1" applyProtection="1">
      <alignment horizontal="center" vertical="center" wrapText="1"/>
    </xf>
    <xf numFmtId="43" fontId="2" fillId="0" borderId="43" xfId="3" applyFont="1" applyFill="1" applyBorder="1" applyAlignment="1" applyProtection="1">
      <alignment horizontal="center" vertical="center" wrapText="1"/>
    </xf>
    <xf numFmtId="164" fontId="2" fillId="0" borderId="7" xfId="3" applyNumberFormat="1" applyFont="1" applyFill="1" applyBorder="1" applyAlignment="1" applyProtection="1">
      <alignment vertical="center"/>
    </xf>
    <xf numFmtId="0" fontId="9" fillId="5" borderId="2" xfId="0" applyFont="1" applyFill="1" applyBorder="1" applyAlignment="1">
      <alignment vertical="center"/>
    </xf>
    <xf numFmtId="43" fontId="2" fillId="0" borderId="44" xfId="3" applyFont="1" applyFill="1" applyBorder="1" applyAlignment="1" applyProtection="1">
      <alignment horizontal="center" vertical="center" wrapText="1"/>
    </xf>
    <xf numFmtId="164" fontId="2" fillId="0" borderId="28" xfId="3" applyNumberFormat="1" applyFont="1" applyFill="1" applyBorder="1" applyAlignment="1" applyProtection="1">
      <alignment vertical="center"/>
    </xf>
    <xf numFmtId="44" fontId="3" fillId="2" borderId="7" xfId="4" applyFont="1" applyFill="1" applyBorder="1" applyAlignment="1" applyProtection="1">
      <alignment horizontal="center" vertical="center"/>
      <protection locked="0"/>
    </xf>
    <xf numFmtId="1" fontId="7" fillId="2" borderId="21" xfId="1" applyNumberFormat="1" applyFont="1" applyFill="1" applyBorder="1" applyAlignment="1" applyProtection="1">
      <alignment vertical="center"/>
      <protection locked="0"/>
    </xf>
    <xf numFmtId="44" fontId="7" fillId="3" borderId="20" xfId="4" applyFont="1" applyFill="1" applyBorder="1" applyAlignment="1" applyProtection="1">
      <alignment vertical="center"/>
    </xf>
    <xf numFmtId="44" fontId="7" fillId="3" borderId="7" xfId="4" applyFont="1" applyFill="1" applyBorder="1" applyAlignment="1" applyProtection="1">
      <alignment vertical="center"/>
    </xf>
    <xf numFmtId="44" fontId="7" fillId="2" borderId="20" xfId="4" applyFont="1" applyFill="1" applyBorder="1" applyAlignment="1" applyProtection="1">
      <alignment horizontal="center" vertical="center" wrapText="1"/>
      <protection locked="0"/>
    </xf>
    <xf numFmtId="44" fontId="7" fillId="2" borderId="7" xfId="4" applyFont="1" applyFill="1" applyBorder="1" applyAlignment="1" applyProtection="1">
      <alignment horizontal="center" vertical="center" wrapText="1"/>
      <protection locked="0"/>
    </xf>
    <xf numFmtId="1" fontId="3" fillId="2" borderId="21" xfId="0" applyNumberFormat="1" applyFont="1" applyFill="1" applyBorder="1" applyAlignment="1" applyProtection="1">
      <alignment horizontal="center" vertical="center"/>
      <protection locked="0"/>
    </xf>
    <xf numFmtId="44" fontId="3" fillId="3" borderId="9" xfId="4" applyFont="1" applyFill="1" applyBorder="1" applyAlignment="1" applyProtection="1">
      <alignment horizontal="center" vertical="center"/>
    </xf>
    <xf numFmtId="0" fontId="7" fillId="2" borderId="7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18" xfId="0" applyBorder="1" applyAlignment="1">
      <alignment vertical="center"/>
    </xf>
    <xf numFmtId="0" fontId="0" fillId="0" borderId="2" xfId="0" applyBorder="1" applyAlignment="1">
      <alignment vertical="center"/>
    </xf>
    <xf numFmtId="0" fontId="5" fillId="3" borderId="21" xfId="0" applyFont="1" applyFill="1" applyBorder="1" applyAlignment="1">
      <alignment horizontal="left" vertical="center" wrapText="1"/>
    </xf>
    <xf numFmtId="0" fontId="3" fillId="3" borderId="21" xfId="0" applyFont="1" applyFill="1" applyBorder="1" applyAlignment="1">
      <alignment horizontal="left" vertical="center" wrapText="1"/>
    </xf>
    <xf numFmtId="1" fontId="7" fillId="3" borderId="21" xfId="1" applyNumberFormat="1" applyFont="1" applyFill="1" applyBorder="1" applyAlignment="1" applyProtection="1">
      <alignment vertical="center"/>
    </xf>
    <xf numFmtId="0" fontId="0" fillId="0" borderId="0" xfId="0" applyAlignment="1">
      <alignment vertical="center"/>
    </xf>
    <xf numFmtId="0" fontId="2" fillId="2" borderId="3" xfId="0" applyFont="1" applyFill="1" applyBorder="1" applyAlignment="1">
      <alignment vertical="center"/>
    </xf>
    <xf numFmtId="0" fontId="2" fillId="2" borderId="18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9" fillId="0" borderId="0" xfId="0" applyFont="1" applyAlignment="1">
      <alignment vertical="center"/>
    </xf>
    <xf numFmtId="164" fontId="2" fillId="6" borderId="7" xfId="0" applyNumberFormat="1" applyFont="1" applyFill="1" applyBorder="1" applyAlignment="1">
      <alignment horizontal="right" vertical="center" wrapText="1"/>
    </xf>
    <xf numFmtId="0" fontId="9" fillId="5" borderId="11" xfId="0" applyFont="1" applyFill="1" applyBorder="1" applyAlignment="1">
      <alignment horizontal="center" vertical="center"/>
    </xf>
    <xf numFmtId="0" fontId="9" fillId="5" borderId="11" xfId="0" applyFont="1" applyFill="1" applyBorder="1" applyAlignment="1">
      <alignment horizontal="center" vertical="center" wrapText="1"/>
    </xf>
    <xf numFmtId="44" fontId="5" fillId="3" borderId="29" xfId="0" applyNumberFormat="1" applyFont="1" applyFill="1" applyBorder="1" applyAlignment="1">
      <alignment horizontal="center" vertical="center"/>
    </xf>
    <xf numFmtId="166" fontId="0" fillId="2" borderId="52" xfId="0" applyNumberFormat="1" applyFill="1" applyBorder="1" applyAlignment="1" applyProtection="1">
      <alignment vertical="center"/>
      <protection locked="0"/>
    </xf>
    <xf numFmtId="166" fontId="0" fillId="2" borderId="13" xfId="0" applyNumberFormat="1" applyFill="1" applyBorder="1" applyAlignment="1" applyProtection="1">
      <alignment vertical="center"/>
      <protection locked="0"/>
    </xf>
    <xf numFmtId="167" fontId="5" fillId="3" borderId="14" xfId="0" applyNumberFormat="1" applyFont="1" applyFill="1" applyBorder="1" applyAlignment="1">
      <alignment vertical="center"/>
    </xf>
    <xf numFmtId="44" fontId="3" fillId="3" borderId="28" xfId="0" applyNumberFormat="1" applyFont="1" applyFill="1" applyBorder="1" applyAlignment="1">
      <alignment horizontal="center" vertical="center"/>
    </xf>
    <xf numFmtId="14" fontId="0" fillId="2" borderId="60" xfId="0" applyNumberFormat="1" applyFill="1" applyBorder="1" applyAlignment="1" applyProtection="1">
      <alignment vertical="center"/>
      <protection locked="0"/>
    </xf>
    <xf numFmtId="14" fontId="0" fillId="2" borderId="8" xfId="0" applyNumberFormat="1" applyFill="1" applyBorder="1" applyAlignment="1" applyProtection="1">
      <alignment vertical="center"/>
      <protection locked="0"/>
    </xf>
    <xf numFmtId="44" fontId="5" fillId="3" borderId="17" xfId="0" applyNumberFormat="1" applyFont="1" applyFill="1" applyBorder="1" applyAlignment="1">
      <alignment horizontal="center" vertical="center"/>
    </xf>
    <xf numFmtId="0" fontId="5" fillId="3" borderId="62" xfId="0" applyFont="1" applyFill="1" applyBorder="1" applyAlignment="1">
      <alignment horizontal="left" vertical="center" wrapText="1"/>
    </xf>
    <xf numFmtId="1" fontId="5" fillId="2" borderId="63" xfId="0" applyNumberFormat="1" applyFont="1" applyFill="1" applyBorder="1" applyAlignment="1" applyProtection="1">
      <alignment horizontal="center" vertical="center" wrapText="1"/>
      <protection locked="0"/>
    </xf>
    <xf numFmtId="1" fontId="7" fillId="3" borderId="62" xfId="1" applyNumberFormat="1" applyFont="1" applyFill="1" applyBorder="1" applyAlignment="1" applyProtection="1">
      <alignment vertical="center"/>
    </xf>
    <xf numFmtId="44" fontId="0" fillId="2" borderId="2" xfId="0" applyNumberFormat="1" applyFill="1" applyBorder="1" applyAlignment="1">
      <alignment vertical="center"/>
    </xf>
    <xf numFmtId="164" fontId="0" fillId="2" borderId="2" xfId="0" applyNumberFormat="1" applyFill="1" applyBorder="1" applyAlignment="1">
      <alignment vertical="center"/>
    </xf>
    <xf numFmtId="10" fontId="0" fillId="2" borderId="2" xfId="0" applyNumberForma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164" fontId="2" fillId="0" borderId="7" xfId="0" applyNumberFormat="1" applyFont="1" applyBorder="1" applyAlignment="1">
      <alignment horizontal="right" vertical="center" wrapText="1"/>
    </xf>
    <xf numFmtId="164" fontId="2" fillId="0" borderId="28" xfId="0" applyNumberFormat="1" applyFont="1" applyBorder="1" applyAlignment="1">
      <alignment horizontal="right" vertical="center" wrapText="1"/>
    </xf>
    <xf numFmtId="164" fontId="2" fillId="0" borderId="7" xfId="0" applyNumberFormat="1" applyFont="1" applyBorder="1" applyAlignment="1">
      <alignment horizontal="left" vertical="center" wrapText="1"/>
    </xf>
    <xf numFmtId="164" fontId="2" fillId="0" borderId="28" xfId="0" applyNumberFormat="1" applyFont="1" applyBorder="1" applyAlignment="1">
      <alignment horizontal="left" vertical="center" wrapText="1"/>
    </xf>
    <xf numFmtId="164" fontId="2" fillId="0" borderId="8" xfId="0" applyNumberFormat="1" applyFont="1" applyBorder="1" applyAlignment="1">
      <alignment horizontal="left" vertical="center" wrapText="1"/>
    </xf>
    <xf numFmtId="164" fontId="2" fillId="0" borderId="8" xfId="0" applyNumberFormat="1" applyFont="1" applyBorder="1" applyAlignment="1">
      <alignment vertical="center"/>
    </xf>
    <xf numFmtId="44" fontId="0" fillId="2" borderId="0" xfId="0" applyNumberFormat="1" applyFill="1" applyAlignment="1">
      <alignment vertical="center"/>
    </xf>
    <xf numFmtId="165" fontId="3" fillId="2" borderId="0" xfId="0" applyNumberFormat="1" applyFont="1" applyFill="1" applyAlignment="1">
      <alignment vertical="center"/>
    </xf>
    <xf numFmtId="0" fontId="0" fillId="2" borderId="13" xfId="0" applyFill="1" applyBorder="1" applyAlignment="1" applyProtection="1">
      <alignment vertical="center"/>
      <protection locked="0"/>
    </xf>
    <xf numFmtId="0" fontId="0" fillId="2" borderId="14" xfId="0" applyFill="1" applyBorder="1" applyAlignment="1" applyProtection="1">
      <alignment vertical="center"/>
      <protection locked="0"/>
    </xf>
    <xf numFmtId="0" fontId="0" fillId="2" borderId="18" xfId="0" applyFill="1" applyBorder="1" applyAlignment="1" applyProtection="1">
      <alignment vertical="center"/>
      <protection locked="0"/>
    </xf>
    <xf numFmtId="0" fontId="0" fillId="2" borderId="2" xfId="0" applyFill="1" applyBorder="1" applyAlignment="1" applyProtection="1">
      <alignment vertical="center"/>
      <protection locked="0"/>
    </xf>
    <xf numFmtId="0" fontId="0" fillId="0" borderId="18" xfId="0" applyBorder="1" applyAlignment="1" applyProtection="1">
      <alignment vertical="center"/>
      <protection locked="0"/>
    </xf>
    <xf numFmtId="44" fontId="7" fillId="3" borderId="7" xfId="0" applyNumberFormat="1" applyFont="1" applyFill="1" applyBorder="1" applyAlignment="1">
      <alignment vertical="center"/>
    </xf>
    <xf numFmtId="44" fontId="7" fillId="3" borderId="33" xfId="0" applyNumberFormat="1" applyFont="1" applyFill="1" applyBorder="1" applyAlignment="1">
      <alignment vertical="center"/>
    </xf>
    <xf numFmtId="44" fontId="3" fillId="2" borderId="0" xfId="0" applyNumberFormat="1" applyFont="1" applyFill="1" applyAlignment="1">
      <alignment vertical="center"/>
    </xf>
    <xf numFmtId="44" fontId="7" fillId="3" borderId="64" xfId="0" applyNumberFormat="1" applyFont="1" applyFill="1" applyBorder="1" applyAlignment="1">
      <alignment vertical="center"/>
    </xf>
    <xf numFmtId="1" fontId="3" fillId="2" borderId="0" xfId="0" applyNumberFormat="1" applyFont="1" applyFill="1" applyAlignment="1">
      <alignment vertical="center"/>
    </xf>
    <xf numFmtId="0" fontId="0" fillId="2" borderId="15" xfId="0" applyFill="1" applyBorder="1" applyAlignment="1" applyProtection="1">
      <alignment vertical="center"/>
      <protection locked="0"/>
    </xf>
    <xf numFmtId="0" fontId="0" fillId="2" borderId="61" xfId="0" applyFill="1" applyBorder="1" applyAlignment="1" applyProtection="1">
      <alignment vertical="center"/>
      <protection locked="0"/>
    </xf>
    <xf numFmtId="44" fontId="7" fillId="3" borderId="20" xfId="0" applyNumberFormat="1" applyFont="1" applyFill="1" applyBorder="1" applyAlignment="1">
      <alignment vertical="center" wrapText="1"/>
    </xf>
    <xf numFmtId="44" fontId="7" fillId="3" borderId="8" xfId="0" applyNumberFormat="1" applyFont="1" applyFill="1" applyBorder="1" applyAlignment="1">
      <alignment vertical="center" wrapText="1"/>
    </xf>
    <xf numFmtId="9" fontId="7" fillId="2" borderId="20" xfId="1" applyFont="1" applyFill="1" applyBorder="1" applyAlignment="1" applyProtection="1">
      <alignment vertical="center" wrapText="1"/>
      <protection locked="0"/>
    </xf>
    <xf numFmtId="9" fontId="7" fillId="2" borderId="7" xfId="1" applyFont="1" applyFill="1" applyBorder="1" applyAlignment="1" applyProtection="1">
      <alignment vertical="center" wrapText="1"/>
      <protection locked="0"/>
    </xf>
    <xf numFmtId="0" fontId="0" fillId="2" borderId="0" xfId="0" applyFill="1" applyAlignment="1" applyProtection="1">
      <alignment vertical="center" wrapText="1"/>
      <protection locked="0"/>
    </xf>
    <xf numFmtId="0" fontId="2" fillId="2" borderId="0" xfId="0" applyFont="1" applyFill="1" applyAlignment="1" applyProtection="1">
      <alignment vertical="center" wrapText="1"/>
      <protection locked="0"/>
    </xf>
    <xf numFmtId="0" fontId="0" fillId="2" borderId="0" xfId="0" applyFill="1" applyAlignment="1" applyProtection="1">
      <alignment horizontal="center" vertical="center"/>
      <protection locked="0"/>
    </xf>
    <xf numFmtId="0" fontId="0" fillId="2" borderId="32" xfId="0" applyFill="1" applyBorder="1" applyAlignment="1" applyProtection="1">
      <alignment horizontal="center" vertical="center"/>
      <protection locked="0"/>
    </xf>
    <xf numFmtId="0" fontId="9" fillId="6" borderId="3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59" xfId="0" applyFont="1" applyFill="1" applyBorder="1" applyAlignment="1">
      <alignment horizontal="center" vertical="center" wrapText="1"/>
    </xf>
    <xf numFmtId="44" fontId="7" fillId="5" borderId="7" xfId="4" applyFont="1" applyFill="1" applyBorder="1" applyAlignment="1" applyProtection="1">
      <alignment vertical="center"/>
    </xf>
    <xf numFmtId="44" fontId="8" fillId="5" borderId="6" xfId="0" applyNumberFormat="1" applyFont="1" applyFill="1" applyBorder="1" applyAlignment="1">
      <alignment vertical="center"/>
    </xf>
    <xf numFmtId="0" fontId="12" fillId="4" borderId="1" xfId="0" applyFont="1" applyFill="1" applyBorder="1" applyAlignment="1">
      <alignment horizontal="center" vertical="center" wrapText="1"/>
    </xf>
    <xf numFmtId="44" fontId="8" fillId="5" borderId="6" xfId="0" applyNumberFormat="1" applyFont="1" applyFill="1" applyBorder="1" applyAlignment="1">
      <alignment vertical="center" wrapText="1"/>
    </xf>
    <xf numFmtId="44" fontId="8" fillId="5" borderId="6" xfId="0" applyNumberFormat="1" applyFont="1" applyFill="1" applyBorder="1" applyAlignment="1" applyProtection="1">
      <alignment vertical="center" wrapText="1"/>
      <protection locked="0"/>
    </xf>
    <xf numFmtId="44" fontId="8" fillId="5" borderId="17" xfId="0" applyNumberFormat="1" applyFont="1" applyFill="1" applyBorder="1" applyAlignment="1">
      <alignment vertical="center" wrapText="1"/>
    </xf>
    <xf numFmtId="0" fontId="2" fillId="4" borderId="3" xfId="0" applyFont="1" applyFill="1" applyBorder="1" applyAlignment="1">
      <alignment horizontal="center" vertical="center" wrapText="1"/>
    </xf>
    <xf numFmtId="44" fontId="5" fillId="5" borderId="22" xfId="0" applyNumberFormat="1" applyFont="1" applyFill="1" applyBorder="1" applyAlignment="1">
      <alignment horizontal="left" vertical="center"/>
    </xf>
    <xf numFmtId="41" fontId="5" fillId="5" borderId="22" xfId="0" applyNumberFormat="1" applyFont="1" applyFill="1" applyBorder="1" applyAlignment="1">
      <alignment horizontal="center" vertical="center"/>
    </xf>
    <xf numFmtId="44" fontId="5" fillId="5" borderId="22" xfId="4" applyFont="1" applyFill="1" applyBorder="1" applyAlignment="1" applyProtection="1">
      <alignment horizontal="center" vertical="center"/>
    </xf>
    <xf numFmtId="0" fontId="9" fillId="6" borderId="55" xfId="0" applyFont="1" applyFill="1" applyBorder="1" applyAlignment="1">
      <alignment horizontal="left" vertical="center"/>
    </xf>
    <xf numFmtId="44" fontId="8" fillId="7" borderId="6" xfId="4" applyFont="1" applyFill="1" applyBorder="1" applyAlignment="1" applyProtection="1">
      <alignment vertical="center" wrapText="1"/>
    </xf>
    <xf numFmtId="44" fontId="8" fillId="7" borderId="6" xfId="0" applyNumberFormat="1" applyFont="1" applyFill="1" applyBorder="1" applyAlignment="1">
      <alignment vertical="center" wrapText="1"/>
    </xf>
    <xf numFmtId="44" fontId="8" fillId="7" borderId="17" xfId="4" applyFont="1" applyFill="1" applyBorder="1" applyAlignment="1" applyProtection="1">
      <alignment vertical="center" wrapText="1"/>
    </xf>
    <xf numFmtId="44" fontId="7" fillId="7" borderId="6" xfId="4" applyFont="1" applyFill="1" applyBorder="1" applyAlignment="1" applyProtection="1">
      <alignment vertical="center" wrapText="1"/>
    </xf>
    <xf numFmtId="44" fontId="7" fillId="7" borderId="6" xfId="0" applyNumberFormat="1" applyFont="1" applyFill="1" applyBorder="1" applyAlignment="1">
      <alignment vertical="center" wrapText="1"/>
    </xf>
    <xf numFmtId="44" fontId="7" fillId="7" borderId="17" xfId="4" applyFont="1" applyFill="1" applyBorder="1" applyAlignment="1" applyProtection="1">
      <alignment vertical="center" wrapText="1"/>
    </xf>
    <xf numFmtId="44" fontId="8" fillId="5" borderId="6" xfId="4" applyFont="1" applyFill="1" applyBorder="1" applyAlignment="1" applyProtection="1">
      <alignment vertical="center" wrapText="1"/>
    </xf>
    <xf numFmtId="44" fontId="7" fillId="3" borderId="7" xfId="4" applyFont="1" applyFill="1" applyBorder="1" applyAlignment="1" applyProtection="1">
      <alignment horizontal="right" vertical="center"/>
    </xf>
    <xf numFmtId="164" fontId="9" fillId="6" borderId="64" xfId="3" applyNumberFormat="1" applyFont="1" applyFill="1" applyBorder="1" applyAlignment="1" applyProtection="1">
      <alignment horizontal="right" vertical="center"/>
    </xf>
    <xf numFmtId="0" fontId="15" fillId="6" borderId="31" xfId="0" applyFont="1" applyFill="1" applyBorder="1" applyAlignment="1">
      <alignment horizontal="left" vertical="center"/>
    </xf>
    <xf numFmtId="0" fontId="0" fillId="2" borderId="68" xfId="0" applyFill="1" applyBorder="1" applyAlignment="1" applyProtection="1">
      <alignment vertical="center"/>
      <protection locked="0"/>
    </xf>
    <xf numFmtId="0" fontId="0" fillId="2" borderId="65" xfId="0" applyFill="1" applyBorder="1" applyAlignment="1" applyProtection="1">
      <alignment vertical="center"/>
      <protection locked="0"/>
    </xf>
    <xf numFmtId="0" fontId="5" fillId="0" borderId="65" xfId="0" applyFont="1" applyBorder="1" applyAlignment="1">
      <alignment horizontal="left" vertical="center"/>
    </xf>
    <xf numFmtId="0" fontId="5" fillId="2" borderId="65" xfId="0" applyFont="1" applyFill="1" applyBorder="1" applyAlignment="1" applyProtection="1">
      <alignment horizontal="left" vertical="center" wrapText="1"/>
      <protection locked="0"/>
    </xf>
    <xf numFmtId="1" fontId="5" fillId="2" borderId="67" xfId="0" applyNumberFormat="1" applyFont="1" applyFill="1" applyBorder="1" applyAlignment="1" applyProtection="1">
      <alignment horizontal="left" vertical="center"/>
      <protection locked="0"/>
    </xf>
    <xf numFmtId="44" fontId="14" fillId="0" borderId="74" xfId="0" applyNumberFormat="1" applyFont="1" applyBorder="1" applyAlignment="1">
      <alignment vertical="center"/>
    </xf>
    <xf numFmtId="1" fontId="7" fillId="0" borderId="67" xfId="0" applyNumberFormat="1" applyFont="1" applyBorder="1" applyAlignment="1">
      <alignment vertical="center"/>
    </xf>
    <xf numFmtId="44" fontId="0" fillId="2" borderId="55" xfId="0" applyNumberFormat="1" applyFill="1" applyBorder="1" applyAlignment="1">
      <alignment vertical="center"/>
    </xf>
    <xf numFmtId="0" fontId="0" fillId="4" borderId="1" xfId="0" applyFill="1" applyBorder="1" applyAlignment="1">
      <alignment horizontal="center" vertical="center" wrapText="1"/>
    </xf>
    <xf numFmtId="164" fontId="2" fillId="0" borderId="0" xfId="3" applyNumberFormat="1" applyFont="1" applyFill="1" applyBorder="1" applyAlignment="1" applyProtection="1">
      <alignment horizontal="right" vertical="center"/>
    </xf>
    <xf numFmtId="164" fontId="2" fillId="6" borderId="28" xfId="3" applyNumberFormat="1" applyFont="1" applyFill="1" applyBorder="1" applyAlignment="1" applyProtection="1">
      <alignment horizontal="right" vertical="center"/>
    </xf>
    <xf numFmtId="164" fontId="2" fillId="0" borderId="28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164" fontId="2" fillId="0" borderId="66" xfId="0" applyNumberFormat="1" applyFont="1" applyBorder="1" applyAlignment="1">
      <alignment horizontal="right" vertical="center" wrapText="1"/>
    </xf>
    <xf numFmtId="164" fontId="2" fillId="0" borderId="66" xfId="0" applyNumberFormat="1" applyFont="1" applyBorder="1" applyAlignment="1">
      <alignment horizontal="left" vertical="center" wrapText="1"/>
    </xf>
    <xf numFmtId="164" fontId="2" fillId="6" borderId="66" xfId="3" applyNumberFormat="1" applyFont="1" applyFill="1" applyBorder="1" applyAlignment="1" applyProtection="1">
      <alignment horizontal="right" vertical="center"/>
    </xf>
    <xf numFmtId="164" fontId="9" fillId="6" borderId="77" xfId="3" applyNumberFormat="1" applyFont="1" applyFill="1" applyBorder="1" applyAlignment="1" applyProtection="1">
      <alignment horizontal="right" vertical="center"/>
    </xf>
    <xf numFmtId="164" fontId="2" fillId="6" borderId="64" xfId="3" applyNumberFormat="1" applyFont="1" applyFill="1" applyBorder="1" applyAlignment="1" applyProtection="1">
      <alignment horizontal="right" vertical="center"/>
    </xf>
    <xf numFmtId="164" fontId="2" fillId="0" borderId="77" xfId="3" applyNumberFormat="1" applyFont="1" applyFill="1" applyBorder="1" applyAlignment="1" applyProtection="1">
      <alignment horizontal="right" vertical="center"/>
    </xf>
    <xf numFmtId="164" fontId="2" fillId="6" borderId="77" xfId="3" applyNumberFormat="1" applyFont="1" applyFill="1" applyBorder="1" applyAlignment="1" applyProtection="1">
      <alignment horizontal="right" vertical="center"/>
    </xf>
    <xf numFmtId="164" fontId="2" fillId="8" borderId="7" xfId="0" applyNumberFormat="1" applyFont="1" applyFill="1" applyBorder="1" applyAlignment="1">
      <alignment horizontal="right" vertical="center" wrapText="1"/>
    </xf>
    <xf numFmtId="164" fontId="2" fillId="8" borderId="8" xfId="3" applyNumberFormat="1" applyFont="1" applyFill="1" applyBorder="1" applyAlignment="1" applyProtection="1">
      <alignment horizontal="right" vertical="center"/>
    </xf>
    <xf numFmtId="164" fontId="2" fillId="8" borderId="28" xfId="3" applyNumberFormat="1" applyFont="1" applyFill="1" applyBorder="1" applyAlignment="1" applyProtection="1">
      <alignment horizontal="right" vertical="center"/>
    </xf>
    <xf numFmtId="164" fontId="2" fillId="8" borderId="66" xfId="3" applyNumberFormat="1" applyFont="1" applyFill="1" applyBorder="1" applyAlignment="1" applyProtection="1">
      <alignment horizontal="right" vertical="center"/>
    </xf>
    <xf numFmtId="0" fontId="9" fillId="0" borderId="75" xfId="0" applyFont="1" applyBorder="1" applyAlignment="1">
      <alignment horizontal="left" vertical="center" wrapText="1"/>
    </xf>
    <xf numFmtId="0" fontId="9" fillId="0" borderId="76" xfId="0" applyFont="1" applyBorder="1" applyAlignment="1">
      <alignment horizontal="left" vertical="center" wrapText="1"/>
    </xf>
    <xf numFmtId="164" fontId="9" fillId="0" borderId="0" xfId="3" applyNumberFormat="1" applyFont="1" applyFill="1" applyBorder="1" applyAlignment="1" applyProtection="1">
      <alignment horizontal="right" vertical="center"/>
    </xf>
    <xf numFmtId="7" fontId="2" fillId="0" borderId="0" xfId="3" applyNumberFormat="1" applyFont="1" applyFill="1" applyBorder="1" applyAlignment="1" applyProtection="1">
      <alignment horizontal="right" vertical="center"/>
    </xf>
    <xf numFmtId="7" fontId="2" fillId="6" borderId="78" xfId="3" applyNumberFormat="1" applyFont="1" applyFill="1" applyBorder="1" applyAlignment="1" applyProtection="1">
      <alignment horizontal="right" vertical="center"/>
    </xf>
    <xf numFmtId="164" fontId="2" fillId="8" borderId="66" xfId="0" applyNumberFormat="1" applyFont="1" applyFill="1" applyBorder="1" applyAlignment="1">
      <alignment vertical="center"/>
    </xf>
    <xf numFmtId="164" fontId="5" fillId="7" borderId="66" xfId="0" applyNumberFormat="1" applyFont="1" applyFill="1" applyBorder="1" applyAlignment="1">
      <alignment vertical="center" wrapText="1"/>
    </xf>
    <xf numFmtId="164" fontId="5" fillId="7" borderId="66" xfId="3" applyNumberFormat="1" applyFont="1" applyFill="1" applyBorder="1" applyAlignment="1" applyProtection="1">
      <alignment vertical="center"/>
    </xf>
    <xf numFmtId="43" fontId="2" fillId="0" borderId="79" xfId="3" applyFont="1" applyFill="1" applyBorder="1" applyAlignment="1" applyProtection="1">
      <alignment horizontal="center" vertical="center" wrapText="1"/>
    </xf>
    <xf numFmtId="164" fontId="2" fillId="2" borderId="0" xfId="0" applyNumberFormat="1" applyFont="1" applyFill="1" applyAlignment="1">
      <alignment vertical="center"/>
    </xf>
    <xf numFmtId="164" fontId="0" fillId="2" borderId="0" xfId="0" applyNumberFormat="1" applyFill="1" applyAlignment="1">
      <alignment vertical="center"/>
    </xf>
    <xf numFmtId="0" fontId="9" fillId="6" borderId="0" xfId="0" applyFont="1" applyFill="1" applyAlignment="1">
      <alignment vertical="center"/>
    </xf>
    <xf numFmtId="164" fontId="13" fillId="6" borderId="0" xfId="0" applyNumberFormat="1" applyFont="1" applyFill="1" applyAlignment="1">
      <alignment vertical="center"/>
    </xf>
    <xf numFmtId="0" fontId="9" fillId="5" borderId="3" xfId="0" applyFont="1" applyFill="1" applyBorder="1" applyAlignment="1">
      <alignment horizontal="center" vertical="center" wrapText="1"/>
    </xf>
    <xf numFmtId="0" fontId="10" fillId="6" borderId="24" xfId="0" applyFont="1" applyFill="1" applyBorder="1" applyAlignment="1" applyProtection="1">
      <alignment vertical="center" wrapText="1"/>
      <protection locked="0"/>
    </xf>
    <xf numFmtId="0" fontId="0" fillId="2" borderId="0" xfId="0" applyFill="1" applyAlignment="1" applyProtection="1">
      <alignment vertical="center"/>
    </xf>
    <xf numFmtId="0" fontId="9" fillId="6" borderId="1" xfId="0" applyFont="1" applyFill="1" applyBorder="1" applyAlignment="1" applyProtection="1">
      <alignment horizontal="center" vertical="center"/>
    </xf>
    <xf numFmtId="0" fontId="5" fillId="4" borderId="1" xfId="0" applyFont="1" applyFill="1" applyBorder="1" applyAlignment="1" applyProtection="1">
      <alignment horizontal="center" vertical="center" wrapText="1"/>
    </xf>
    <xf numFmtId="0" fontId="5" fillId="4" borderId="3" xfId="0" applyFont="1" applyFill="1" applyBorder="1" applyAlignment="1" applyProtection="1">
      <alignment horizontal="center" vertical="center" wrapText="1"/>
    </xf>
    <xf numFmtId="0" fontId="5" fillId="4" borderId="59" xfId="0" applyFont="1" applyFill="1" applyBorder="1" applyAlignment="1" applyProtection="1">
      <alignment horizontal="center" vertical="center" wrapText="1"/>
    </xf>
    <xf numFmtId="0" fontId="2" fillId="4" borderId="1" xfId="0" applyFont="1" applyFill="1" applyBorder="1" applyAlignment="1" applyProtection="1">
      <alignment horizontal="center" vertical="center" wrapText="1"/>
    </xf>
    <xf numFmtId="44" fontId="7" fillId="3" borderId="20" xfId="4" applyFont="1" applyFill="1" applyBorder="1" applyAlignment="1" applyProtection="1">
      <alignment vertical="center" wrapText="1"/>
    </xf>
    <xf numFmtId="44" fontId="7" fillId="3" borderId="8" xfId="4" applyFont="1" applyFill="1" applyBorder="1" applyAlignment="1" applyProtection="1">
      <alignment vertical="center" wrapText="1"/>
    </xf>
    <xf numFmtId="44" fontId="7" fillId="3" borderId="7" xfId="4" applyFont="1" applyFill="1" applyBorder="1" applyAlignment="1" applyProtection="1">
      <alignment vertical="center" wrapText="1"/>
    </xf>
    <xf numFmtId="0" fontId="2" fillId="2" borderId="83" xfId="0" applyFont="1" applyFill="1" applyBorder="1" applyAlignment="1">
      <alignment vertical="center"/>
    </xf>
    <xf numFmtId="0" fontId="2" fillId="2" borderId="84" xfId="0" applyFont="1" applyFill="1" applyBorder="1" applyAlignment="1">
      <alignment vertical="center"/>
    </xf>
    <xf numFmtId="0" fontId="2" fillId="0" borderId="1" xfId="0" applyFont="1" applyBorder="1" applyAlignment="1" applyProtection="1">
      <alignment vertical="center"/>
      <protection locked="0"/>
    </xf>
    <xf numFmtId="0" fontId="2" fillId="0" borderId="0" xfId="0" applyFont="1" applyBorder="1" applyAlignment="1" applyProtection="1">
      <alignment vertical="center"/>
      <protection locked="0"/>
    </xf>
    <xf numFmtId="0" fontId="10" fillId="6" borderId="81" xfId="0" applyFont="1" applyFill="1" applyBorder="1" applyAlignment="1" applyProtection="1">
      <alignment horizontal="center" vertical="center"/>
      <protection locked="0"/>
    </xf>
    <xf numFmtId="0" fontId="10" fillId="6" borderId="82" xfId="0" applyFont="1" applyFill="1" applyBorder="1" applyAlignment="1" applyProtection="1">
      <alignment horizontal="center" vertical="center"/>
      <protection locked="0"/>
    </xf>
    <xf numFmtId="0" fontId="10" fillId="6" borderId="24" xfId="0" applyFont="1" applyFill="1" applyBorder="1" applyAlignment="1" applyProtection="1">
      <alignment horizontal="center" vertical="center"/>
      <protection locked="0"/>
    </xf>
    <xf numFmtId="0" fontId="10" fillId="6" borderId="25" xfId="0" applyFont="1" applyFill="1" applyBorder="1" applyAlignment="1" applyProtection="1">
      <alignment horizontal="center" vertical="center"/>
      <protection locked="0"/>
    </xf>
    <xf numFmtId="0" fontId="9" fillId="6" borderId="3" xfId="0" applyFont="1" applyFill="1" applyBorder="1" applyAlignment="1" applyProtection="1">
      <alignment horizontal="center" vertical="center" wrapText="1"/>
    </xf>
    <xf numFmtId="0" fontId="9" fillId="6" borderId="18" xfId="0" applyFont="1" applyFill="1" applyBorder="1" applyAlignment="1" applyProtection="1">
      <alignment horizontal="center" vertical="center"/>
    </xf>
    <xf numFmtId="0" fontId="9" fillId="6" borderId="2" xfId="0" applyFont="1" applyFill="1" applyBorder="1" applyAlignment="1" applyProtection="1">
      <alignment horizontal="center" vertical="center"/>
    </xf>
    <xf numFmtId="0" fontId="2" fillId="2" borderId="3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0" fontId="2" fillId="2" borderId="83" xfId="0" applyFont="1" applyFill="1" applyBorder="1" applyAlignment="1">
      <alignment horizontal="left" vertical="center"/>
    </xf>
    <xf numFmtId="0" fontId="2" fillId="2" borderId="3" xfId="0" applyFont="1" applyFill="1" applyBorder="1" applyAlignment="1" applyProtection="1">
      <alignment horizontal="left" vertical="center"/>
      <protection locked="0"/>
    </xf>
    <xf numFmtId="0" fontId="2" fillId="2" borderId="18" xfId="0" applyFont="1" applyFill="1" applyBorder="1" applyAlignment="1" applyProtection="1">
      <alignment horizontal="left" vertical="center"/>
      <protection locked="0"/>
    </xf>
    <xf numFmtId="0" fontId="2" fillId="2" borderId="2" xfId="0" applyFont="1" applyFill="1" applyBorder="1" applyAlignment="1" applyProtection="1">
      <alignment horizontal="left" vertical="center"/>
      <protection locked="0"/>
    </xf>
    <xf numFmtId="0" fontId="9" fillId="5" borderId="3" xfId="0" applyFont="1" applyFill="1" applyBorder="1" applyAlignment="1">
      <alignment horizontal="center" vertical="center"/>
    </xf>
    <xf numFmtId="0" fontId="9" fillId="5" borderId="18" xfId="0" applyFont="1" applyFill="1" applyBorder="1" applyAlignment="1">
      <alignment horizontal="center" vertical="center"/>
    </xf>
    <xf numFmtId="0" fontId="9" fillId="5" borderId="2" xfId="0" applyFont="1" applyFill="1" applyBorder="1" applyAlignment="1">
      <alignment horizontal="center" vertical="center"/>
    </xf>
    <xf numFmtId="0" fontId="9" fillId="6" borderId="11" xfId="0" applyFont="1" applyFill="1" applyBorder="1" applyAlignment="1">
      <alignment horizontal="center" vertical="center"/>
    </xf>
    <xf numFmtId="0" fontId="9" fillId="6" borderId="12" xfId="0" applyFont="1" applyFill="1" applyBorder="1" applyAlignment="1">
      <alignment horizontal="center" vertical="center"/>
    </xf>
    <xf numFmtId="0" fontId="9" fillId="6" borderId="11" xfId="0" applyFont="1" applyFill="1" applyBorder="1" applyAlignment="1">
      <alignment horizontal="center" vertical="center" wrapText="1"/>
    </xf>
    <xf numFmtId="0" fontId="9" fillId="6" borderId="12" xfId="0" applyFont="1" applyFill="1" applyBorder="1" applyAlignment="1">
      <alignment horizontal="center" vertical="center" wrapText="1"/>
    </xf>
    <xf numFmtId="0" fontId="9" fillId="6" borderId="11" xfId="0" applyFont="1" applyFill="1" applyBorder="1" applyAlignment="1" applyProtection="1">
      <alignment horizontal="center" vertical="center"/>
    </xf>
    <xf numFmtId="0" fontId="9" fillId="6" borderId="12" xfId="0" applyFont="1" applyFill="1" applyBorder="1" applyAlignment="1" applyProtection="1">
      <alignment horizontal="center" vertical="center"/>
    </xf>
    <xf numFmtId="0" fontId="9" fillId="6" borderId="11" xfId="0" applyFont="1" applyFill="1" applyBorder="1" applyAlignment="1" applyProtection="1">
      <alignment horizontal="center" vertical="center" wrapText="1"/>
    </xf>
    <xf numFmtId="0" fontId="9" fillId="6" borderId="12" xfId="0" applyFont="1" applyFill="1" applyBorder="1" applyAlignment="1" applyProtection="1">
      <alignment horizontal="center" vertical="center" wrapText="1"/>
    </xf>
    <xf numFmtId="41" fontId="3" fillId="2" borderId="48" xfId="0" applyNumberFormat="1" applyFont="1" applyFill="1" applyBorder="1" applyAlignment="1" applyProtection="1">
      <alignment horizontal="center" vertical="center"/>
      <protection locked="0"/>
    </xf>
    <xf numFmtId="41" fontId="3" fillId="2" borderId="49" xfId="0" applyNumberFormat="1" applyFont="1" applyFill="1" applyBorder="1" applyAlignment="1" applyProtection="1">
      <alignment horizontal="center" vertical="center"/>
      <protection locked="0"/>
    </xf>
    <xf numFmtId="2" fontId="5" fillId="3" borderId="26" xfId="0" applyNumberFormat="1" applyFont="1" applyFill="1" applyBorder="1" applyAlignment="1">
      <alignment horizontal="center" vertical="center"/>
    </xf>
    <xf numFmtId="2" fontId="5" fillId="3" borderId="47" xfId="0" applyNumberFormat="1" applyFont="1" applyFill="1" applyBorder="1" applyAlignment="1">
      <alignment horizontal="center" vertical="center"/>
    </xf>
    <xf numFmtId="41" fontId="3" fillId="2" borderId="45" xfId="0" applyNumberFormat="1" applyFont="1" applyFill="1" applyBorder="1" applyAlignment="1" applyProtection="1">
      <alignment horizontal="center" vertical="center"/>
      <protection locked="0"/>
    </xf>
    <xf numFmtId="41" fontId="3" fillId="2" borderId="46" xfId="0" applyNumberFormat="1" applyFont="1" applyFill="1" applyBorder="1" applyAlignment="1" applyProtection="1">
      <alignment horizontal="center" vertical="center"/>
      <protection locked="0"/>
    </xf>
    <xf numFmtId="0" fontId="0" fillId="2" borderId="3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10" fillId="6" borderId="23" xfId="0" applyFont="1" applyFill="1" applyBorder="1" applyAlignment="1">
      <alignment horizontal="center" vertical="center"/>
    </xf>
    <xf numFmtId="0" fontId="10" fillId="6" borderId="24" xfId="0" applyFont="1" applyFill="1" applyBorder="1" applyAlignment="1">
      <alignment horizontal="center" vertical="center"/>
    </xf>
    <xf numFmtId="0" fontId="10" fillId="6" borderId="25" xfId="0" applyFont="1" applyFill="1" applyBorder="1" applyAlignment="1">
      <alignment horizontal="center" vertical="center"/>
    </xf>
    <xf numFmtId="0" fontId="13" fillId="6" borderId="23" xfId="0" applyFont="1" applyFill="1" applyBorder="1" applyAlignment="1">
      <alignment horizontal="center" vertical="center"/>
    </xf>
    <xf numFmtId="0" fontId="13" fillId="6" borderId="2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9" fillId="5" borderId="4" xfId="0" applyFont="1" applyFill="1" applyBorder="1" applyAlignment="1">
      <alignment horizontal="center" vertical="center"/>
    </xf>
    <xf numFmtId="0" fontId="9" fillId="5" borderId="5" xfId="0" applyFont="1" applyFill="1" applyBorder="1" applyAlignment="1">
      <alignment horizontal="center" vertical="center"/>
    </xf>
    <xf numFmtId="0" fontId="9" fillId="5" borderId="11" xfId="0" applyFont="1" applyFill="1" applyBorder="1" applyAlignment="1">
      <alignment horizontal="center" vertical="center" wrapText="1"/>
    </xf>
    <xf numFmtId="0" fontId="9" fillId="5" borderId="1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 applyProtection="1">
      <alignment horizontal="center" vertical="center" wrapText="1"/>
      <protection locked="0"/>
    </xf>
    <xf numFmtId="0" fontId="2" fillId="3" borderId="2" xfId="0" applyFont="1" applyFill="1" applyBorder="1" applyAlignment="1" applyProtection="1">
      <alignment horizontal="center" vertical="center" wrapText="1"/>
      <protection locked="0"/>
    </xf>
    <xf numFmtId="0" fontId="2" fillId="2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 applyProtection="1">
      <alignment horizontal="left" vertical="center"/>
      <protection locked="0"/>
    </xf>
    <xf numFmtId="0" fontId="9" fillId="5" borderId="11" xfId="0" applyFont="1" applyFill="1" applyBorder="1" applyAlignment="1">
      <alignment horizontal="center" vertical="center"/>
    </xf>
    <xf numFmtId="0" fontId="9" fillId="5" borderId="12" xfId="0" applyFont="1" applyFill="1" applyBorder="1" applyAlignment="1">
      <alignment horizontal="center" vertical="center"/>
    </xf>
    <xf numFmtId="0" fontId="10" fillId="6" borderId="85" xfId="0" applyFont="1" applyFill="1" applyBorder="1" applyAlignment="1" applyProtection="1">
      <alignment horizontal="center" vertical="center" wrapText="1"/>
      <protection locked="0"/>
    </xf>
    <xf numFmtId="0" fontId="10" fillId="6" borderId="86" xfId="0" applyFont="1" applyFill="1" applyBorder="1" applyAlignment="1" applyProtection="1">
      <alignment horizontal="center" vertical="center" wrapText="1"/>
      <protection locked="0"/>
    </xf>
    <xf numFmtId="0" fontId="10" fillId="6" borderId="24" xfId="0" applyFont="1" applyFill="1" applyBorder="1" applyAlignment="1" applyProtection="1">
      <alignment horizontal="center" vertical="center" wrapText="1"/>
      <protection locked="0"/>
    </xf>
    <xf numFmtId="0" fontId="9" fillId="5" borderId="50" xfId="0" applyFont="1" applyFill="1" applyBorder="1" applyAlignment="1">
      <alignment horizontal="center" vertical="center" wrapText="1"/>
    </xf>
    <xf numFmtId="0" fontId="9" fillId="5" borderId="51" xfId="0" applyFont="1" applyFill="1" applyBorder="1" applyAlignment="1">
      <alignment horizontal="center" vertical="center" wrapText="1"/>
    </xf>
    <xf numFmtId="0" fontId="11" fillId="5" borderId="26" xfId="0" applyFont="1" applyFill="1" applyBorder="1" applyAlignment="1" applyProtection="1">
      <alignment horizontal="left" vertical="center"/>
      <protection locked="0"/>
    </xf>
    <xf numFmtId="0" fontId="11" fillId="5" borderId="27" xfId="0" applyFont="1" applyFill="1" applyBorder="1" applyAlignment="1" applyProtection="1">
      <alignment horizontal="left" vertical="center"/>
      <protection locked="0"/>
    </xf>
    <xf numFmtId="0" fontId="11" fillId="5" borderId="10" xfId="0" applyFont="1" applyFill="1" applyBorder="1" applyAlignment="1" applyProtection="1">
      <alignment horizontal="left" vertical="center"/>
      <protection locked="0"/>
    </xf>
    <xf numFmtId="0" fontId="9" fillId="5" borderId="3" xfId="0" applyFont="1" applyFill="1" applyBorder="1" applyAlignment="1" applyProtection="1">
      <alignment horizontal="center" vertical="center"/>
    </xf>
    <xf numFmtId="0" fontId="9" fillId="5" borderId="18" xfId="0" applyFont="1" applyFill="1" applyBorder="1" applyAlignment="1" applyProtection="1">
      <alignment horizontal="center" vertical="center"/>
    </xf>
    <xf numFmtId="0" fontId="9" fillId="5" borderId="2" xfId="0" applyFont="1" applyFill="1" applyBorder="1" applyAlignment="1" applyProtection="1">
      <alignment horizontal="center" vertical="center"/>
    </xf>
    <xf numFmtId="0" fontId="10" fillId="6" borderId="30" xfId="0" applyFont="1" applyFill="1" applyBorder="1" applyAlignment="1">
      <alignment horizontal="center" vertical="center"/>
    </xf>
    <xf numFmtId="0" fontId="10" fillId="6" borderId="0" xfId="0" applyFont="1" applyFill="1" applyAlignment="1">
      <alignment horizontal="center" vertical="center"/>
    </xf>
    <xf numFmtId="0" fontId="9" fillId="5" borderId="3" xfId="0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center" wrapText="1"/>
    </xf>
    <xf numFmtId="0" fontId="0" fillId="2" borderId="18" xfId="0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2" fillId="2" borderId="4" xfId="0" applyFont="1" applyFill="1" applyBorder="1" applyAlignment="1">
      <alignment horizontal="center" vertical="center"/>
    </xf>
    <xf numFmtId="0" fontId="10" fillId="6" borderId="30" xfId="0" applyFont="1" applyFill="1" applyBorder="1" applyAlignment="1" applyProtection="1">
      <alignment horizontal="center" vertical="center"/>
      <protection locked="0"/>
    </xf>
    <xf numFmtId="0" fontId="10" fillId="6" borderId="0" xfId="0" applyFont="1" applyFill="1" applyAlignment="1" applyProtection="1">
      <alignment horizontal="center" vertical="center"/>
      <protection locked="0"/>
    </xf>
    <xf numFmtId="0" fontId="2" fillId="2" borderId="4" xfId="0" applyFont="1" applyFill="1" applyBorder="1" applyAlignment="1">
      <alignment horizontal="left" vertical="center"/>
    </xf>
    <xf numFmtId="0" fontId="2" fillId="2" borderId="18" xfId="0" applyFont="1" applyFill="1" applyBorder="1" applyAlignment="1">
      <alignment horizontal="left" vertical="center"/>
    </xf>
    <xf numFmtId="0" fontId="11" fillId="6" borderId="56" xfId="0" applyFont="1" applyFill="1" applyBorder="1" applyAlignment="1">
      <alignment horizontal="center" vertical="center"/>
    </xf>
    <xf numFmtId="0" fontId="11" fillId="6" borderId="57" xfId="0" applyFont="1" applyFill="1" applyBorder="1" applyAlignment="1">
      <alignment horizontal="center" vertical="center"/>
    </xf>
    <xf numFmtId="0" fontId="11" fillId="6" borderId="58" xfId="0" applyFont="1" applyFill="1" applyBorder="1" applyAlignment="1">
      <alignment horizontal="center" vertical="center"/>
    </xf>
    <xf numFmtId="0" fontId="9" fillId="6" borderId="3" xfId="0" applyFont="1" applyFill="1" applyBorder="1" applyAlignment="1">
      <alignment horizontal="center" vertical="center"/>
    </xf>
    <xf numFmtId="0" fontId="9" fillId="6" borderId="18" xfId="0" applyFont="1" applyFill="1" applyBorder="1" applyAlignment="1">
      <alignment horizontal="center" vertical="center"/>
    </xf>
    <xf numFmtId="0" fontId="9" fillId="6" borderId="2" xfId="0" applyFont="1" applyFill="1" applyBorder="1" applyAlignment="1">
      <alignment horizontal="center" vertical="center"/>
    </xf>
    <xf numFmtId="0" fontId="2" fillId="7" borderId="26" xfId="0" applyFont="1" applyFill="1" applyBorder="1" applyAlignment="1">
      <alignment horizontal="left" vertical="center" wrapText="1"/>
    </xf>
    <xf numFmtId="0" fontId="2" fillId="7" borderId="27" xfId="0" applyFont="1" applyFill="1" applyBorder="1" applyAlignment="1">
      <alignment horizontal="left" vertical="center" wrapText="1"/>
    </xf>
    <xf numFmtId="0" fontId="2" fillId="7" borderId="10" xfId="0" applyFont="1" applyFill="1" applyBorder="1" applyAlignment="1">
      <alignment horizontal="left" vertical="center" wrapText="1"/>
    </xf>
    <xf numFmtId="0" fontId="2" fillId="7" borderId="26" xfId="0" applyFont="1" applyFill="1" applyBorder="1" applyAlignment="1">
      <alignment horizontal="left" vertical="center"/>
    </xf>
    <xf numFmtId="0" fontId="2" fillId="7" borderId="27" xfId="0" applyFont="1" applyFill="1" applyBorder="1" applyAlignment="1">
      <alignment horizontal="left" vertical="center"/>
    </xf>
    <xf numFmtId="0" fontId="2" fillId="7" borderId="10" xfId="0" applyFont="1" applyFill="1" applyBorder="1" applyAlignment="1">
      <alignment horizontal="left" vertical="center"/>
    </xf>
    <xf numFmtId="0" fontId="11" fillId="5" borderId="26" xfId="0" applyFont="1" applyFill="1" applyBorder="1" applyAlignment="1">
      <alignment horizontal="left" vertical="center"/>
    </xf>
    <xf numFmtId="0" fontId="11" fillId="5" borderId="27" xfId="0" applyFont="1" applyFill="1" applyBorder="1" applyAlignment="1">
      <alignment horizontal="left" vertical="center"/>
    </xf>
    <xf numFmtId="0" fontId="11" fillId="5" borderId="10" xfId="0" applyFont="1" applyFill="1" applyBorder="1" applyAlignment="1">
      <alignment horizontal="left" vertical="center"/>
    </xf>
    <xf numFmtId="0" fontId="2" fillId="0" borderId="69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3" fillId="6" borderId="69" xfId="0" applyFont="1" applyFill="1" applyBorder="1" applyAlignment="1">
      <alignment horizontal="center" vertical="center"/>
    </xf>
    <xf numFmtId="0" fontId="13" fillId="6" borderId="0" xfId="0" applyFont="1" applyFill="1" applyAlignment="1">
      <alignment horizontal="center" vertical="center"/>
    </xf>
    <xf numFmtId="0" fontId="13" fillId="6" borderId="80" xfId="0" applyFont="1" applyFill="1" applyBorder="1" applyAlignment="1">
      <alignment horizontal="center" vertical="center"/>
    </xf>
    <xf numFmtId="0" fontId="9" fillId="8" borderId="34" xfId="0" applyFont="1" applyFill="1" applyBorder="1" applyAlignment="1">
      <alignment horizontal="left" vertical="center" wrapText="1"/>
    </xf>
    <xf numFmtId="0" fontId="9" fillId="8" borderId="35" xfId="0" applyFont="1" applyFill="1" applyBorder="1" applyAlignment="1">
      <alignment horizontal="left" vertical="center" wrapText="1"/>
    </xf>
    <xf numFmtId="0" fontId="9" fillId="6" borderId="34" xfId="0" applyFont="1" applyFill="1" applyBorder="1" applyAlignment="1">
      <alignment horizontal="left" vertical="center" wrapText="1"/>
    </xf>
    <xf numFmtId="0" fontId="9" fillId="6" borderId="35" xfId="0" applyFont="1" applyFill="1" applyBorder="1" applyAlignment="1">
      <alignment horizontal="left" vertical="center" wrapText="1"/>
    </xf>
    <xf numFmtId="0" fontId="2" fillId="2" borderId="34" xfId="0" applyFont="1" applyFill="1" applyBorder="1" applyAlignment="1">
      <alignment horizontal="left" vertical="center"/>
    </xf>
    <xf numFmtId="0" fontId="2" fillId="2" borderId="35" xfId="0" applyFont="1" applyFill="1" applyBorder="1" applyAlignment="1">
      <alignment horizontal="left" vertical="center"/>
    </xf>
    <xf numFmtId="0" fontId="2" fillId="7" borderId="70" xfId="0" applyFont="1" applyFill="1" applyBorder="1" applyAlignment="1">
      <alignment horizontal="left" vertical="center"/>
    </xf>
    <xf numFmtId="0" fontId="2" fillId="7" borderId="66" xfId="0" applyFont="1" applyFill="1" applyBorder="1" applyAlignment="1">
      <alignment horizontal="left" vertical="center"/>
    </xf>
    <xf numFmtId="0" fontId="9" fillId="5" borderId="71" xfId="0" applyFont="1" applyFill="1" applyBorder="1" applyAlignment="1">
      <alignment horizontal="center" vertical="center"/>
    </xf>
    <xf numFmtId="0" fontId="9" fillId="5" borderId="72" xfId="0" applyFont="1" applyFill="1" applyBorder="1" applyAlignment="1">
      <alignment horizontal="center" vertical="center"/>
    </xf>
    <xf numFmtId="0" fontId="9" fillId="5" borderId="73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2" borderId="38" xfId="0" applyFont="1" applyFill="1" applyBorder="1" applyAlignment="1">
      <alignment horizontal="left" vertical="center"/>
    </xf>
    <xf numFmtId="0" fontId="9" fillId="2" borderId="39" xfId="0" applyFont="1" applyFill="1" applyBorder="1" applyAlignment="1">
      <alignment horizontal="left" vertical="center"/>
    </xf>
    <xf numFmtId="0" fontId="9" fillId="5" borderId="53" xfId="0" applyFont="1" applyFill="1" applyBorder="1" applyAlignment="1">
      <alignment horizontal="center" vertical="center"/>
    </xf>
    <xf numFmtId="0" fontId="9" fillId="5" borderId="54" xfId="0" applyFont="1" applyFill="1" applyBorder="1" applyAlignment="1">
      <alignment horizontal="center" vertical="center"/>
    </xf>
    <xf numFmtId="0" fontId="10" fillId="6" borderId="40" xfId="0" applyFont="1" applyFill="1" applyBorder="1" applyAlignment="1">
      <alignment horizontal="center" vertical="center"/>
    </xf>
    <xf numFmtId="0" fontId="10" fillId="6" borderId="41" xfId="0" applyFont="1" applyFill="1" applyBorder="1" applyAlignment="1">
      <alignment horizontal="center" vertical="center"/>
    </xf>
    <xf numFmtId="0" fontId="2" fillId="2" borderId="36" xfId="0" applyFont="1" applyFill="1" applyBorder="1" applyAlignment="1">
      <alignment horizontal="left" vertical="center"/>
    </xf>
    <xf numFmtId="0" fontId="2" fillId="2" borderId="37" xfId="0" applyFont="1" applyFill="1" applyBorder="1" applyAlignment="1">
      <alignment horizontal="left" vertical="center"/>
    </xf>
    <xf numFmtId="0" fontId="6" fillId="0" borderId="0" xfId="0" applyFont="1" applyAlignment="1">
      <alignment horizontal="left" wrapText="1"/>
    </xf>
    <xf numFmtId="0" fontId="2" fillId="2" borderId="0" xfId="0" applyFont="1" applyFill="1" applyAlignment="1" applyProtection="1">
      <alignment vertical="center"/>
      <protection locked="0"/>
    </xf>
  </cellXfs>
  <cellStyles count="5">
    <cellStyle name="Millares" xfId="3" builtinId="3"/>
    <cellStyle name="Moneda" xfId="4" builtinId="4"/>
    <cellStyle name="Normal" xfId="0" builtinId="0"/>
    <cellStyle name="Porcentaje" xfId="1" builtinId="5"/>
    <cellStyle name="Porcentual 2" xfId="2" xr:uid="{00000000-0005-0000-0000-000004000000}"/>
  </cellStyles>
  <dxfs count="0"/>
  <tableStyles count="0" defaultTableStyle="TableStyleMedium9" defaultPivotStyle="PivotStyleLight16"/>
  <colors>
    <mruColors>
      <color rgb="FFF090A0"/>
      <color rgb="FF467C40"/>
      <color rgb="FF18723C"/>
      <color rgb="FFCC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1628236</xdr:colOff>
      <xdr:row>5</xdr:row>
      <xdr:rowOff>86263</xdr:rowOff>
    </xdr:from>
    <xdr:ext cx="184731" cy="264560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C26216B-C70E-4AD5-92B2-49690A22F78A}"/>
            </a:ext>
          </a:extLst>
        </xdr:cNvPr>
        <xdr:cNvSpPr txBox="1"/>
      </xdr:nvSpPr>
      <xdr:spPr>
        <a:xfrm>
          <a:off x="15840255" y="14017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ES" sz="1100"/>
        </a:p>
      </xdr:txBody>
    </xdr:sp>
    <xdr:clientData/>
  </xdr:oneCellAnchor>
  <xdr:twoCellAnchor>
    <xdr:from>
      <xdr:col>10</xdr:col>
      <xdr:colOff>258792</xdr:colOff>
      <xdr:row>8</xdr:row>
      <xdr:rowOff>15816</xdr:rowOff>
    </xdr:from>
    <xdr:to>
      <xdr:col>19</xdr:col>
      <xdr:colOff>59667</xdr:colOff>
      <xdr:row>21</xdr:row>
      <xdr:rowOff>38638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58674023-A2DF-41CA-972A-58ACEF3CFC92}"/>
            </a:ext>
          </a:extLst>
        </xdr:cNvPr>
        <xdr:cNvSpPr txBox="1"/>
      </xdr:nvSpPr>
      <xdr:spPr>
        <a:xfrm>
          <a:off x="12946092" y="2292291"/>
          <a:ext cx="6163575" cy="381377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900" b="1" u="sng"/>
            <a:t>INFORMACIÓN BÁSICA DE ROTECCIÓN DE DATOS</a:t>
          </a:r>
        </a:p>
        <a:p>
          <a:r>
            <a:rPr lang="es-ES" sz="900" u="sng"/>
            <a:t>Responsable</a:t>
          </a:r>
        </a:p>
        <a:p>
          <a:r>
            <a:rPr lang="es-ES" sz="900"/>
            <a:t>Viceconsejería de Educación, Cultura y Deportes</a:t>
          </a:r>
        </a:p>
        <a:p>
          <a:r>
            <a:rPr lang="es-ES" sz="900" u="sng"/>
            <a:t>Finalidad</a:t>
          </a:r>
        </a:p>
        <a:p>
          <a:r>
            <a:rPr lang="es-ES" sz="900"/>
            <a:t>Gestión de las ayudas y subvenciones tramitadas por la Consejería de Educación, Cultura y Deportes</a:t>
          </a:r>
        </a:p>
        <a:p>
          <a:r>
            <a:rPr lang="es-ES" sz="900" u="sng"/>
            <a:t>Legitimación</a:t>
          </a:r>
        </a:p>
        <a:p>
          <a:r>
            <a:rPr lang="es-ES" sz="900"/>
            <a:t>6.1.c) Cumplimiento de una obligación legal del Reglamento General de Protección de Datos; 6.1.e) Misión en interés público o ejercicio de poderes públicos del Reglamento General de Protección de Datos.</a:t>
          </a:r>
          <a:br>
            <a:rPr lang="es-ES" sz="900"/>
          </a:br>
          <a:r>
            <a:rPr lang="es-ES" sz="900"/>
            <a:t>Datos de categoría especial: 9.2.g) el tratamiento es necesario por razones de un interés público esencial del Reglamento General de Protección de Datos.</a:t>
          </a:r>
          <a:br>
            <a:rPr lang="es-ES" sz="900"/>
          </a:br>
          <a:br>
            <a:rPr lang="es-ES" sz="900"/>
          </a:br>
          <a:r>
            <a:rPr lang="es-ES" sz="900"/>
            <a:t>L.O. 2/2006, de 3 de mayo, de Educación / Ley 7/2010, de 20 de julio, de Educación de Castilla-La Mancha / Ley 38/2003, de 17 de noviembre, General de Subvenciones</a:t>
          </a:r>
        </a:p>
        <a:p>
          <a:r>
            <a:rPr lang="es-ES" sz="900" u="sng"/>
            <a:t>Origen de los datos</a:t>
          </a:r>
        </a:p>
        <a:p>
          <a:r>
            <a:rPr lang="es-ES" sz="900"/>
            <a:t>La propia persona interesada o su representante legal, Administraciones Públicas</a:t>
          </a:r>
        </a:p>
        <a:p>
          <a:r>
            <a:rPr lang="es-ES" sz="900" u="sng"/>
            <a:t>Categoría de los datos</a:t>
          </a:r>
        </a:p>
        <a:p>
          <a:r>
            <a:rPr lang="es-ES" sz="900"/>
            <a:t>NIF/DNI.; nombre y apellidos, dirección, teléfono, firma, firma electrónica, correo electrónico. Otros datos identificativos: Características personales, circunstancias sociales, académicos y profesionales, detalles del empleo; económicos, financieros y de seguros; grado de discapacidad</a:t>
          </a:r>
        </a:p>
        <a:p>
          <a:r>
            <a:rPr lang="es-ES" sz="900" u="sng"/>
            <a:t>Destinatarios</a:t>
          </a:r>
        </a:p>
        <a:p>
          <a:r>
            <a:rPr lang="es-ES" sz="900"/>
            <a:t>No existe cesión de datos</a:t>
          </a:r>
        </a:p>
        <a:p>
          <a:r>
            <a:rPr lang="es-ES" sz="900" u="sng"/>
            <a:t>Derechos</a:t>
          </a:r>
        </a:p>
        <a:p>
          <a:r>
            <a:rPr lang="es-ES" sz="900"/>
            <a:t>Puede ejercer los derechos de acceso, rectificación o supresión de sus datos, así como otros derechos, tal y como se explica en la información adicional.</a:t>
          </a:r>
        </a:p>
        <a:p>
          <a:r>
            <a:rPr lang="es-ES" sz="900"/>
            <a:t>Información adicional</a:t>
          </a:r>
        </a:p>
        <a:p>
          <a:r>
            <a:rPr lang="es-ES" sz="900"/>
            <a:t>Disponible en la dirección electrónica: https://rat.castillalamancha.es/info/1026</a:t>
          </a:r>
        </a:p>
        <a:p>
          <a:endParaRPr lang="es-ES" sz="9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237225</xdr:colOff>
      <xdr:row>4</xdr:row>
      <xdr:rowOff>43132</xdr:rowOff>
    </xdr:from>
    <xdr:to>
      <xdr:col>19</xdr:col>
      <xdr:colOff>129396</xdr:colOff>
      <xdr:row>19</xdr:row>
      <xdr:rowOff>97048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86C965FE-85FE-48DC-A522-1651C129F846}"/>
            </a:ext>
          </a:extLst>
        </xdr:cNvPr>
        <xdr:cNvSpPr txBox="1"/>
      </xdr:nvSpPr>
      <xdr:spPr>
        <a:xfrm>
          <a:off x="16541150" y="1498840"/>
          <a:ext cx="6146321" cy="377405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900" b="1" u="sng"/>
            <a:t>INFORMACIÓN BÁSICA DE PROTECCIÓN DE DATOS</a:t>
          </a:r>
        </a:p>
        <a:p>
          <a:r>
            <a:rPr lang="es-ES" sz="900" u="sng"/>
            <a:t>Responsable</a:t>
          </a:r>
        </a:p>
        <a:p>
          <a:r>
            <a:rPr lang="es-ES" sz="900"/>
            <a:t>Viceconsejería de Educación, Cultura y Deportes</a:t>
          </a:r>
        </a:p>
        <a:p>
          <a:r>
            <a:rPr lang="es-ES" sz="900" u="sng"/>
            <a:t>Finalidad</a:t>
          </a:r>
        </a:p>
        <a:p>
          <a:r>
            <a:rPr lang="es-ES" sz="900"/>
            <a:t>Gestión de las ayudas y subvenciones tramitadas por la Consejería de Educación, Cultura y Deportes</a:t>
          </a:r>
        </a:p>
        <a:p>
          <a:r>
            <a:rPr lang="es-ES" sz="900" u="sng"/>
            <a:t>Legitimación</a:t>
          </a:r>
        </a:p>
        <a:p>
          <a:r>
            <a:rPr lang="es-ES" sz="900"/>
            <a:t>6.1.c) Cumplimiento de una obligación legal del Reglamento General de Protección de Datos; 6.1.e) Misión en interés público o ejercicio de poderes públicos del Reglamento General de Protección de Datos.</a:t>
          </a:r>
          <a:br>
            <a:rPr lang="es-ES" sz="900"/>
          </a:br>
          <a:r>
            <a:rPr lang="es-ES" sz="900"/>
            <a:t>Datos de categoría especial: 9.2.g) el tratamiento es necesario por razones de un interés público esencial del Reglamento General de Protección de Datos.</a:t>
          </a:r>
          <a:br>
            <a:rPr lang="es-ES" sz="900"/>
          </a:br>
          <a:br>
            <a:rPr lang="es-ES" sz="900"/>
          </a:br>
          <a:r>
            <a:rPr lang="es-ES" sz="900"/>
            <a:t>L.O. 2/2006, de 3 de mayo, de Educación / Ley 7/2010, de 20 de julio, de Educación de Castilla-La Mancha / Ley 38/2003, de 17 de noviembre, General de Subvenciones</a:t>
          </a:r>
        </a:p>
        <a:p>
          <a:r>
            <a:rPr lang="es-ES" sz="900" u="sng"/>
            <a:t>Origen de los datos</a:t>
          </a:r>
        </a:p>
        <a:p>
          <a:r>
            <a:rPr lang="es-ES" sz="900"/>
            <a:t>La propia persona interesada o su representante legal, Administraciones Públicas</a:t>
          </a:r>
        </a:p>
        <a:p>
          <a:r>
            <a:rPr lang="es-ES" sz="900" u="sng"/>
            <a:t>Categoría de los datos</a:t>
          </a:r>
        </a:p>
        <a:p>
          <a:r>
            <a:rPr lang="es-ES" sz="900"/>
            <a:t>NIF/DNI.; nombre y apellidos, dirección, teléfono, firma, firma electrónica, correo electrónico. Otros datos identificativos: Características personales, circunstancias sociales, académicos y profesionales, detalles del empleo; económicos, financieros y de seguros; grado de discapacidad</a:t>
          </a:r>
        </a:p>
        <a:p>
          <a:r>
            <a:rPr lang="es-ES" sz="900" u="sng"/>
            <a:t>Destinatarios</a:t>
          </a:r>
        </a:p>
        <a:p>
          <a:r>
            <a:rPr lang="es-ES" sz="900"/>
            <a:t>No existe cesión de datos</a:t>
          </a:r>
        </a:p>
        <a:p>
          <a:r>
            <a:rPr lang="es-ES" sz="900" u="sng"/>
            <a:t>Derechos</a:t>
          </a:r>
        </a:p>
        <a:p>
          <a:r>
            <a:rPr lang="es-ES" sz="900"/>
            <a:t>Puede ejercer los derechos de acceso, rectificación o supresión de sus datos, así como otros derechos, tal y como se explica en la información adicional.</a:t>
          </a:r>
        </a:p>
        <a:p>
          <a:r>
            <a:rPr lang="es-ES" sz="900"/>
            <a:t>Información adicional</a:t>
          </a:r>
        </a:p>
        <a:p>
          <a:r>
            <a:rPr lang="es-ES" sz="900"/>
            <a:t>Disponible en la dirección electrónica: https://rat.castillalamancha.es/info/1026</a:t>
          </a:r>
        </a:p>
        <a:p>
          <a:endParaRPr lang="es-ES" sz="9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247650</xdr:colOff>
      <xdr:row>4</xdr:row>
      <xdr:rowOff>76201</xdr:rowOff>
    </xdr:from>
    <xdr:to>
      <xdr:col>24</xdr:col>
      <xdr:colOff>107291</xdr:colOff>
      <xdr:row>17</xdr:row>
      <xdr:rowOff>184031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D3FCE542-79A3-43D9-9249-B92666375BD9}"/>
            </a:ext>
          </a:extLst>
        </xdr:cNvPr>
        <xdr:cNvSpPr txBox="1"/>
      </xdr:nvSpPr>
      <xdr:spPr>
        <a:xfrm>
          <a:off x="11668125" y="1695451"/>
          <a:ext cx="7793966" cy="332728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900" b="1" u="sng"/>
            <a:t>INFORMACIÓN BÁSICA DE PROTECCIÓN DE DATOS</a:t>
          </a:r>
        </a:p>
        <a:p>
          <a:r>
            <a:rPr lang="es-ES" sz="900" u="sng"/>
            <a:t>Responsable</a:t>
          </a:r>
        </a:p>
        <a:p>
          <a:r>
            <a:rPr lang="es-ES" sz="900"/>
            <a:t>Viceconsejería de Educación, Cultura y Deportes</a:t>
          </a:r>
        </a:p>
        <a:p>
          <a:r>
            <a:rPr lang="es-ES" sz="900" u="sng"/>
            <a:t>Finalidad</a:t>
          </a:r>
        </a:p>
        <a:p>
          <a:r>
            <a:rPr lang="es-ES" sz="900"/>
            <a:t>Gestión de las ayudas y subvenciones tramitadas por la Consejería de Educación, Cultura y Deportes</a:t>
          </a:r>
        </a:p>
        <a:p>
          <a:r>
            <a:rPr lang="es-ES" sz="900" u="sng"/>
            <a:t>Legitimación</a:t>
          </a:r>
        </a:p>
        <a:p>
          <a:r>
            <a:rPr lang="es-ES" sz="900"/>
            <a:t>6.1.c) Cumplimiento de una obligación legal del Reglamento General de Protección de Datos; 6.1.e) Misión en interés público o ejercicio de poderes públicos del Reglamento General de Protección de Datos.</a:t>
          </a:r>
          <a:br>
            <a:rPr lang="es-ES" sz="900"/>
          </a:br>
          <a:r>
            <a:rPr lang="es-ES" sz="900"/>
            <a:t>Datos de categoría especial: 9.2.g) el tratamiento es necesario por razones de un interés público esencial del Reglamento General de Protección de Datos.</a:t>
          </a:r>
          <a:br>
            <a:rPr lang="es-ES" sz="900"/>
          </a:br>
          <a:br>
            <a:rPr lang="es-ES" sz="900"/>
          </a:br>
          <a:r>
            <a:rPr lang="es-ES" sz="900"/>
            <a:t>L.O. 2/2006, de 3 de mayo, de Educación / Ley 7/2010, de 20 de julio, de Educación de Castilla-La Mancha / Ley 38/2003, de 17 de noviembre, General de Subvenciones</a:t>
          </a:r>
        </a:p>
        <a:p>
          <a:r>
            <a:rPr lang="es-ES" sz="900" u="sng"/>
            <a:t>Origen de los datos</a:t>
          </a:r>
        </a:p>
        <a:p>
          <a:r>
            <a:rPr lang="es-ES" sz="900"/>
            <a:t>La propia persona interesada o su representante legal, Administraciones Públicas</a:t>
          </a:r>
        </a:p>
        <a:p>
          <a:r>
            <a:rPr lang="es-ES" sz="900" u="sng"/>
            <a:t>Categoría de los datos</a:t>
          </a:r>
        </a:p>
        <a:p>
          <a:r>
            <a:rPr lang="es-ES" sz="900"/>
            <a:t>NIF/DNI.; nombre y apellidos, dirección, teléfono, firma, firma electrónica, correo electrónico. Otros datos identificativos: Características personales, circunstancias sociales, académicos y profesionales, detalles del empleo; económicos, financieros y de seguros; grado de discapacidad</a:t>
          </a:r>
        </a:p>
        <a:p>
          <a:r>
            <a:rPr lang="es-ES" sz="900" u="sng"/>
            <a:t>Destinatarios</a:t>
          </a:r>
        </a:p>
        <a:p>
          <a:r>
            <a:rPr lang="es-ES" sz="900"/>
            <a:t>No existe cesión de datos</a:t>
          </a:r>
        </a:p>
        <a:p>
          <a:r>
            <a:rPr lang="es-ES" sz="900" u="sng"/>
            <a:t>Derechos</a:t>
          </a:r>
        </a:p>
        <a:p>
          <a:r>
            <a:rPr lang="es-ES" sz="900"/>
            <a:t>Puede ejercer los derechos de acceso, rectificación o supresión de sus datos, así como otros derechos, tal y como se explica en la información adicional.</a:t>
          </a:r>
        </a:p>
        <a:p>
          <a:r>
            <a:rPr lang="es-ES" sz="900"/>
            <a:t>Información adicional</a:t>
          </a:r>
        </a:p>
        <a:p>
          <a:r>
            <a:rPr lang="es-ES" sz="900"/>
            <a:t>Disponible en la dirección electrónica: https://rat.castillalamancha.es/info/1026</a:t>
          </a:r>
        </a:p>
        <a:p>
          <a:endParaRPr lang="es-ES" sz="9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406521</xdr:colOff>
      <xdr:row>7</xdr:row>
      <xdr:rowOff>217098</xdr:rowOff>
    </xdr:from>
    <xdr:to>
      <xdr:col>12</xdr:col>
      <xdr:colOff>1046672</xdr:colOff>
      <xdr:row>22</xdr:row>
      <xdr:rowOff>238662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66B65735-E1D5-408A-B7AB-433849C285FA}"/>
            </a:ext>
          </a:extLst>
        </xdr:cNvPr>
        <xdr:cNvSpPr txBox="1"/>
      </xdr:nvSpPr>
      <xdr:spPr>
        <a:xfrm>
          <a:off x="6731121" y="2055423"/>
          <a:ext cx="6136076" cy="382203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900" b="1" u="sng"/>
            <a:t>INFORMACIÓN BÁSICA DE PROTECCIÓN DE DATOS</a:t>
          </a:r>
        </a:p>
        <a:p>
          <a:r>
            <a:rPr lang="es-ES" sz="900" u="sng"/>
            <a:t>Responsable</a:t>
          </a:r>
        </a:p>
        <a:p>
          <a:r>
            <a:rPr lang="es-ES" sz="900"/>
            <a:t>Viceconsejería de Educación, Cultura y Deportes</a:t>
          </a:r>
        </a:p>
        <a:p>
          <a:r>
            <a:rPr lang="es-ES" sz="900" u="sng"/>
            <a:t>Finalidad</a:t>
          </a:r>
        </a:p>
        <a:p>
          <a:r>
            <a:rPr lang="es-ES" sz="900"/>
            <a:t>Gestión de las ayudas y subvenciones tramitadas por la Consejería de Educación, Cultura y Deportes</a:t>
          </a:r>
        </a:p>
        <a:p>
          <a:r>
            <a:rPr lang="es-ES" sz="900" u="sng"/>
            <a:t>Legitimación</a:t>
          </a:r>
        </a:p>
        <a:p>
          <a:r>
            <a:rPr lang="es-ES" sz="900"/>
            <a:t>6.1.c) Cumplimiento de una obligación legal del Reglamento General de Protección de Datos; 6.1.e) Misión en interés público o ejercicio de poderes públicos del Reglamento General de Protección de Datos.</a:t>
          </a:r>
          <a:br>
            <a:rPr lang="es-ES" sz="900"/>
          </a:br>
          <a:r>
            <a:rPr lang="es-ES" sz="900"/>
            <a:t>Datos de categoría especial: 9.2.g) el tratamiento es necesario por razones de un interés público esencial del Reglamento General de Protección de Datos.</a:t>
          </a:r>
          <a:br>
            <a:rPr lang="es-ES" sz="900"/>
          </a:br>
          <a:br>
            <a:rPr lang="es-ES" sz="900"/>
          </a:br>
          <a:r>
            <a:rPr lang="es-ES" sz="900"/>
            <a:t>L.O. 2/2006, de 3 de mayo, de Educación / Ley 7/2010, de 20 de julio, de Educación de Castilla-La Mancha / Ley 38/2003, de 17 de noviembre, General de Subvenciones</a:t>
          </a:r>
        </a:p>
        <a:p>
          <a:r>
            <a:rPr lang="es-ES" sz="900" u="sng"/>
            <a:t>Origen de los datos</a:t>
          </a:r>
        </a:p>
        <a:p>
          <a:r>
            <a:rPr lang="es-ES" sz="900"/>
            <a:t>La propia persona interesada o su representante legal, Administraciones Públicas</a:t>
          </a:r>
        </a:p>
        <a:p>
          <a:r>
            <a:rPr lang="es-ES" sz="900" u="sng"/>
            <a:t>Categoría de los datos</a:t>
          </a:r>
        </a:p>
        <a:p>
          <a:r>
            <a:rPr lang="es-ES" sz="900"/>
            <a:t>NIF/DNI.; nombre y apellidos, dirección, teléfono, firma, firma electrónica, correo electrónico. Otros datos identificativos: Características personales, circunstancias sociales, académicos y profesionales, detalles del empleo; económicos, financieros y de seguros; grado de discapacidad</a:t>
          </a:r>
        </a:p>
        <a:p>
          <a:r>
            <a:rPr lang="es-ES" sz="900" u="sng"/>
            <a:t>Destinatarios</a:t>
          </a:r>
        </a:p>
        <a:p>
          <a:r>
            <a:rPr lang="es-ES" sz="900"/>
            <a:t>No existe cesión de datos</a:t>
          </a:r>
        </a:p>
        <a:p>
          <a:r>
            <a:rPr lang="es-ES" sz="900" u="sng"/>
            <a:t>Derechos</a:t>
          </a:r>
        </a:p>
        <a:p>
          <a:r>
            <a:rPr lang="es-ES" sz="900"/>
            <a:t>Puede ejercer los derechos de acceso, rectificación o supresión de sus datos, así como otros derechos, tal y como se explica en la información adicional.</a:t>
          </a:r>
        </a:p>
        <a:p>
          <a:r>
            <a:rPr lang="es-ES" sz="900"/>
            <a:t>Información adicional</a:t>
          </a:r>
        </a:p>
        <a:p>
          <a:r>
            <a:rPr lang="es-ES" sz="900"/>
            <a:t>Disponible en la dirección electrónica: https://rat.castillalamancha.es/info/1026</a:t>
          </a:r>
        </a:p>
        <a:p>
          <a:endParaRPr lang="es-ES" sz="9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0.59999389629810485"/>
    <pageSetUpPr fitToPage="1"/>
  </sheetPr>
  <dimension ref="A1:M376"/>
  <sheetViews>
    <sheetView zoomScale="80" zoomScaleNormal="80" workbookViewId="0">
      <pane ySplit="7" topLeftCell="A8" activePane="bottomLeft" state="frozen"/>
      <selection pane="bottomLeft" activeCell="P4" sqref="P4"/>
    </sheetView>
  </sheetViews>
  <sheetFormatPr baseColWidth="10" defaultColWidth="9.125" defaultRowHeight="14.3" x14ac:dyDescent="0.25"/>
  <cols>
    <col min="1" max="1" width="20.375" style="1" customWidth="1"/>
    <col min="2" max="2" width="16.75" style="1" customWidth="1"/>
    <col min="3" max="3" width="15.375" style="1" customWidth="1"/>
    <col min="4" max="4" width="15.125" style="2" customWidth="1"/>
    <col min="5" max="5" width="12" style="2" customWidth="1"/>
    <col min="6" max="6" width="14.75" style="2" customWidth="1"/>
    <col min="7" max="7" width="13.75" style="2" customWidth="1"/>
    <col min="8" max="8" width="8.625" style="1" customWidth="1"/>
    <col min="9" max="9" width="10.375" style="1" bestFit="1" customWidth="1"/>
    <col min="10" max="10" width="29.75" style="1" customWidth="1"/>
    <col min="11" max="11" width="8.625" style="1" customWidth="1"/>
    <col min="12" max="12" width="13" style="1" customWidth="1"/>
    <col min="13" max="13" width="8.625" style="1" customWidth="1"/>
    <col min="14" max="14" width="16.625" style="1" customWidth="1"/>
    <col min="15" max="16384" width="9.125" style="1"/>
  </cols>
  <sheetData>
    <row r="1" spans="1:12" ht="42.8" customHeight="1" thickTop="1" thickBot="1" x14ac:dyDescent="0.3">
      <c r="A1" s="176" t="s">
        <v>42</v>
      </c>
      <c r="B1" s="177"/>
      <c r="C1" s="177"/>
      <c r="D1" s="177"/>
      <c r="E1" s="177"/>
      <c r="F1" s="178"/>
      <c r="G1" s="178"/>
      <c r="H1" s="178"/>
      <c r="I1" s="178"/>
      <c r="J1" s="178"/>
      <c r="K1" s="178"/>
      <c r="L1" s="179"/>
    </row>
    <row r="2" spans="1:12" ht="23.1" customHeight="1" thickTop="1" thickBot="1" x14ac:dyDescent="0.3">
      <c r="A2" s="183" t="s">
        <v>146</v>
      </c>
      <c r="B2" s="184"/>
      <c r="C2" s="187"/>
      <c r="D2" s="188"/>
      <c r="E2" s="189"/>
      <c r="F2" s="96"/>
      <c r="G2" s="174" t="s">
        <v>183</v>
      </c>
      <c r="H2" s="5"/>
      <c r="I2" s="5"/>
      <c r="J2" s="5"/>
      <c r="K2" s="5"/>
    </row>
    <row r="3" spans="1:12" ht="20.05" customHeight="1" thickTop="1" thickBot="1" x14ac:dyDescent="0.3">
      <c r="A3" s="185" t="s">
        <v>93</v>
      </c>
      <c r="B3" s="186"/>
      <c r="C3" s="172"/>
      <c r="D3" s="173"/>
      <c r="E3" s="5"/>
      <c r="F3" s="5"/>
      <c r="G3" s="5"/>
      <c r="H3" s="5"/>
      <c r="I3" s="5"/>
      <c r="J3" s="5"/>
      <c r="K3" s="5"/>
      <c r="L3" s="5"/>
    </row>
    <row r="4" spans="1:12" ht="20.05" customHeight="1" thickTop="1" thickBot="1" x14ac:dyDescent="0.3">
      <c r="A4" s="98" t="s">
        <v>29</v>
      </c>
      <c r="B4" s="82"/>
      <c r="C4" s="42"/>
      <c r="D4" s="43"/>
      <c r="E4" s="5"/>
    </row>
    <row r="5" spans="1:12" ht="20.05" customHeight="1" thickTop="1" thickBot="1" x14ac:dyDescent="0.3">
      <c r="A5" s="98" t="s">
        <v>21</v>
      </c>
      <c r="B5" s="80"/>
      <c r="C5" s="80"/>
      <c r="D5" s="81"/>
      <c r="E5" s="5"/>
      <c r="F5" s="6"/>
      <c r="G5" s="6"/>
      <c r="J5" s="6"/>
    </row>
    <row r="6" spans="1:12" ht="20.05" customHeight="1" thickTop="1" thickBot="1" x14ac:dyDescent="0.3">
      <c r="A6" s="98" t="s">
        <v>30</v>
      </c>
      <c r="B6" s="80"/>
      <c r="C6" s="80"/>
      <c r="D6" s="81"/>
      <c r="E6" s="5"/>
      <c r="F6" s="6"/>
      <c r="G6" s="6"/>
      <c r="J6" s="6"/>
    </row>
    <row r="7" spans="1:12" ht="20.05" customHeight="1" thickTop="1" thickBot="1" x14ac:dyDescent="0.3">
      <c r="A7" s="98" t="s">
        <v>45</v>
      </c>
      <c r="B7" s="80"/>
      <c r="C7" s="80"/>
      <c r="D7" s="81"/>
      <c r="E7" s="5"/>
      <c r="F7" s="6"/>
      <c r="G7" s="6"/>
      <c r="J7" s="6"/>
    </row>
    <row r="8" spans="1:12" ht="20.05" customHeight="1" thickTop="1" thickBot="1" x14ac:dyDescent="0.3">
      <c r="A8" s="5"/>
      <c r="B8" s="5"/>
      <c r="C8" s="5"/>
      <c r="D8" s="5"/>
      <c r="E8" s="41"/>
      <c r="F8" s="6"/>
      <c r="G8" s="6"/>
      <c r="J8" s="6"/>
    </row>
    <row r="9" spans="1:12" ht="40.1" customHeight="1" thickTop="1" thickBot="1" x14ac:dyDescent="0.3">
      <c r="A9" s="193" t="s">
        <v>31</v>
      </c>
      <c r="B9" s="195" t="s">
        <v>32</v>
      </c>
      <c r="C9" s="180" t="s">
        <v>124</v>
      </c>
      <c r="D9" s="181"/>
      <c r="E9" s="181"/>
      <c r="F9" s="181"/>
      <c r="G9" s="182"/>
      <c r="J9" s="99" t="s">
        <v>44</v>
      </c>
      <c r="K9" s="51"/>
    </row>
    <row r="10" spans="1:12" ht="44.15" thickTop="1" thickBot="1" x14ac:dyDescent="0.3">
      <c r="A10" s="194"/>
      <c r="B10" s="196"/>
      <c r="C10" s="12" t="s">
        <v>27</v>
      </c>
      <c r="D10" s="12" t="s">
        <v>33</v>
      </c>
      <c r="E10" s="12" t="s">
        <v>89</v>
      </c>
      <c r="F10" s="101" t="s">
        <v>91</v>
      </c>
      <c r="G10" s="102" t="s">
        <v>34</v>
      </c>
      <c r="J10" s="100" t="s">
        <v>88</v>
      </c>
    </row>
    <row r="11" spans="1:12" ht="20.05" customHeight="1" thickTop="1" x14ac:dyDescent="0.25">
      <c r="A11" s="78"/>
      <c r="B11" s="78"/>
      <c r="C11" s="7" t="s">
        <v>72</v>
      </c>
      <c r="D11" s="32"/>
      <c r="E11" s="32"/>
      <c r="F11" s="59">
        <f>D11+E11</f>
        <v>0</v>
      </c>
      <c r="G11" s="60"/>
      <c r="J11" s="56"/>
    </row>
    <row r="12" spans="1:12" ht="20.05" customHeight="1" x14ac:dyDescent="0.25">
      <c r="A12" s="78"/>
      <c r="B12" s="78"/>
      <c r="C12" s="7" t="s">
        <v>73</v>
      </c>
      <c r="D12" s="32"/>
      <c r="E12" s="32"/>
      <c r="F12" s="59">
        <f t="shared" ref="F12:F24" si="0">D12+E12</f>
        <v>0</v>
      </c>
      <c r="G12" s="61"/>
      <c r="J12" s="57"/>
    </row>
    <row r="13" spans="1:12" ht="20.05" customHeight="1" x14ac:dyDescent="0.25">
      <c r="A13" s="78"/>
      <c r="B13" s="78"/>
      <c r="C13" s="7" t="s">
        <v>5</v>
      </c>
      <c r="D13" s="32"/>
      <c r="E13" s="32"/>
      <c r="F13" s="59">
        <f t="shared" si="0"/>
        <v>0</v>
      </c>
      <c r="G13" s="61"/>
      <c r="J13" s="57"/>
    </row>
    <row r="14" spans="1:12" ht="20.05" customHeight="1" x14ac:dyDescent="0.25">
      <c r="A14" s="78"/>
      <c r="B14" s="78"/>
      <c r="C14" s="7" t="s">
        <v>6</v>
      </c>
      <c r="D14" s="32"/>
      <c r="E14" s="32"/>
      <c r="F14" s="59">
        <f t="shared" si="0"/>
        <v>0</v>
      </c>
      <c r="G14" s="61"/>
      <c r="J14" s="57"/>
    </row>
    <row r="15" spans="1:12" ht="20.05" customHeight="1" x14ac:dyDescent="0.25">
      <c r="A15" s="78"/>
      <c r="B15" s="78"/>
      <c r="C15" s="7" t="s">
        <v>7</v>
      </c>
      <c r="D15" s="32"/>
      <c r="E15" s="32"/>
      <c r="F15" s="59">
        <f t="shared" si="0"/>
        <v>0</v>
      </c>
      <c r="G15" s="61"/>
      <c r="J15" s="57"/>
    </row>
    <row r="16" spans="1:12" ht="20.05" customHeight="1" x14ac:dyDescent="0.25">
      <c r="A16" s="78"/>
      <c r="B16" s="78"/>
      <c r="C16" s="7" t="s">
        <v>8</v>
      </c>
      <c r="D16" s="32"/>
      <c r="E16" s="32"/>
      <c r="F16" s="59">
        <f t="shared" si="0"/>
        <v>0</v>
      </c>
      <c r="G16" s="61"/>
      <c r="J16" s="57"/>
    </row>
    <row r="17" spans="1:12" ht="20.05" customHeight="1" x14ac:dyDescent="0.25">
      <c r="A17" s="78"/>
      <c r="B17" s="78"/>
      <c r="C17" s="7" t="s">
        <v>74</v>
      </c>
      <c r="D17" s="32"/>
      <c r="E17" s="32"/>
      <c r="F17" s="59">
        <f t="shared" si="0"/>
        <v>0</v>
      </c>
      <c r="G17" s="61"/>
      <c r="J17" s="57"/>
    </row>
    <row r="18" spans="1:12" ht="20.05" customHeight="1" x14ac:dyDescent="0.25">
      <c r="A18" s="78"/>
      <c r="B18" s="78"/>
      <c r="C18" s="7" t="s">
        <v>9</v>
      </c>
      <c r="D18" s="32"/>
      <c r="E18" s="32"/>
      <c r="F18" s="59">
        <f t="shared" si="0"/>
        <v>0</v>
      </c>
      <c r="G18" s="61"/>
      <c r="J18" s="57"/>
    </row>
    <row r="19" spans="1:12" ht="20.05" customHeight="1" x14ac:dyDescent="0.25">
      <c r="A19" s="78"/>
      <c r="B19" s="78"/>
      <c r="C19" s="7" t="s">
        <v>10</v>
      </c>
      <c r="D19" s="32"/>
      <c r="E19" s="32"/>
      <c r="F19" s="59">
        <f t="shared" si="0"/>
        <v>0</v>
      </c>
      <c r="G19" s="61"/>
      <c r="J19" s="57"/>
    </row>
    <row r="20" spans="1:12" ht="20.05" customHeight="1" x14ac:dyDescent="0.25">
      <c r="A20" s="78"/>
      <c r="B20" s="78"/>
      <c r="C20" s="7" t="s">
        <v>22</v>
      </c>
      <c r="D20" s="32"/>
      <c r="E20" s="32"/>
      <c r="F20" s="59">
        <f t="shared" si="0"/>
        <v>0</v>
      </c>
      <c r="G20" s="61"/>
      <c r="J20" s="57"/>
    </row>
    <row r="21" spans="1:12" ht="20.05" customHeight="1" x14ac:dyDescent="0.25">
      <c r="A21" s="78"/>
      <c r="B21" s="78"/>
      <c r="C21" s="7" t="s">
        <v>11</v>
      </c>
      <c r="D21" s="32"/>
      <c r="E21" s="32"/>
      <c r="F21" s="59">
        <f t="shared" si="0"/>
        <v>0</v>
      </c>
      <c r="G21" s="61"/>
      <c r="J21" s="57"/>
    </row>
    <row r="22" spans="1:12" ht="20.05" customHeight="1" x14ac:dyDescent="0.25">
      <c r="A22" s="78"/>
      <c r="B22" s="78"/>
      <c r="C22" s="7" t="s">
        <v>12</v>
      </c>
      <c r="D22" s="32"/>
      <c r="E22" s="32"/>
      <c r="F22" s="59">
        <f t="shared" si="0"/>
        <v>0</v>
      </c>
      <c r="G22" s="61"/>
      <c r="J22" s="57"/>
    </row>
    <row r="23" spans="1:12" ht="20.05" customHeight="1" x14ac:dyDescent="0.25">
      <c r="A23" s="78"/>
      <c r="B23" s="78"/>
      <c r="C23" s="7" t="s">
        <v>13</v>
      </c>
      <c r="D23" s="32"/>
      <c r="E23" s="32"/>
      <c r="F23" s="59">
        <f t="shared" si="0"/>
        <v>0</v>
      </c>
      <c r="G23" s="61"/>
      <c r="J23" s="57"/>
    </row>
    <row r="24" spans="1:12" ht="20.05" customHeight="1" x14ac:dyDescent="0.25">
      <c r="A24" s="78"/>
      <c r="B24" s="78"/>
      <c r="C24" s="7" t="s">
        <v>75</v>
      </c>
      <c r="D24" s="32"/>
      <c r="E24" s="32"/>
      <c r="F24" s="59">
        <f t="shared" si="0"/>
        <v>0</v>
      </c>
      <c r="G24" s="61"/>
      <c r="J24" s="57"/>
    </row>
    <row r="25" spans="1:12" ht="20.05" customHeight="1" thickBot="1" x14ac:dyDescent="0.3">
      <c r="A25" s="79"/>
      <c r="B25" s="79"/>
      <c r="C25" s="24" t="s">
        <v>4</v>
      </c>
      <c r="D25" s="10">
        <f>SUM(D11:D24)</f>
        <v>0</v>
      </c>
      <c r="E25" s="10">
        <f t="shared" ref="E25" si="1">SUM(E11:E24)</f>
        <v>0</v>
      </c>
      <c r="F25" s="55">
        <f>SUM(F11:F24)</f>
        <v>0</v>
      </c>
      <c r="G25" s="62"/>
      <c r="J25" s="58">
        <f>SUM(J11:J24)</f>
        <v>0</v>
      </c>
    </row>
    <row r="26" spans="1:12" ht="20.05" customHeight="1" thickTop="1" x14ac:dyDescent="0.25">
      <c r="D26" s="1"/>
      <c r="E26" s="1"/>
      <c r="F26" s="1"/>
      <c r="G26" s="1"/>
    </row>
    <row r="27" spans="1:12" ht="20.05" customHeight="1" thickBot="1" x14ac:dyDescent="0.3"/>
    <row r="28" spans="1:12" ht="20.05" customHeight="1" thickTop="1" thickBot="1" x14ac:dyDescent="0.3">
      <c r="A28" s="48" t="s">
        <v>94</v>
      </c>
      <c r="B28" s="49"/>
      <c r="C28" s="49"/>
      <c r="D28" s="50"/>
      <c r="E28" s="5"/>
      <c r="F28" s="5"/>
      <c r="G28" s="5"/>
      <c r="H28" s="5"/>
      <c r="I28" s="5"/>
      <c r="J28" s="5"/>
      <c r="K28" s="5"/>
      <c r="L28" s="5"/>
    </row>
    <row r="29" spans="1:12" ht="20.05" customHeight="1" thickTop="1" thickBot="1" x14ac:dyDescent="0.3">
      <c r="A29" s="98" t="s">
        <v>29</v>
      </c>
      <c r="B29" s="82"/>
      <c r="C29" s="42"/>
      <c r="D29" s="43"/>
      <c r="E29" s="5"/>
    </row>
    <row r="30" spans="1:12" ht="20.05" customHeight="1" thickTop="1" thickBot="1" x14ac:dyDescent="0.3">
      <c r="A30" s="98" t="s">
        <v>21</v>
      </c>
      <c r="B30" s="80"/>
      <c r="C30" s="80"/>
      <c r="D30" s="81"/>
      <c r="E30" s="5"/>
      <c r="F30" s="6"/>
      <c r="G30" s="6"/>
      <c r="J30" s="6"/>
    </row>
    <row r="31" spans="1:12" ht="20.05" customHeight="1" thickTop="1" thickBot="1" x14ac:dyDescent="0.3">
      <c r="A31" s="98" t="s">
        <v>30</v>
      </c>
      <c r="B31" s="80"/>
      <c r="C31" s="80"/>
      <c r="D31" s="81"/>
      <c r="E31" s="5"/>
      <c r="F31" s="6"/>
      <c r="G31" s="6"/>
      <c r="J31" s="6"/>
    </row>
    <row r="32" spans="1:12" ht="20.05" customHeight="1" thickTop="1" thickBot="1" x14ac:dyDescent="0.3">
      <c r="A32" s="98" t="s">
        <v>45</v>
      </c>
      <c r="B32" s="80"/>
      <c r="C32" s="80"/>
      <c r="D32" s="81"/>
      <c r="E32" s="5"/>
      <c r="F32" s="6"/>
      <c r="G32" s="6"/>
      <c r="J32" s="6"/>
    </row>
    <row r="33" spans="1:11" ht="20.05" customHeight="1" thickTop="1" thickBot="1" x14ac:dyDescent="0.3">
      <c r="A33" s="5"/>
      <c r="B33" s="5"/>
      <c r="C33" s="5"/>
      <c r="D33" s="5"/>
      <c r="E33" s="41"/>
      <c r="F33" s="6"/>
      <c r="G33" s="6"/>
      <c r="J33" s="6"/>
    </row>
    <row r="34" spans="1:11" ht="28.05" customHeight="1" thickTop="1" thickBot="1" x14ac:dyDescent="0.3">
      <c r="A34" s="197" t="s">
        <v>31</v>
      </c>
      <c r="B34" s="199" t="s">
        <v>32</v>
      </c>
      <c r="C34" s="180" t="s">
        <v>124</v>
      </c>
      <c r="D34" s="181"/>
      <c r="E34" s="181"/>
      <c r="F34" s="181"/>
      <c r="G34" s="182"/>
      <c r="H34" s="163"/>
      <c r="I34" s="163"/>
      <c r="J34" s="164" t="s">
        <v>44</v>
      </c>
      <c r="K34" s="51"/>
    </row>
    <row r="35" spans="1:11" ht="44.15" thickTop="1" thickBot="1" x14ac:dyDescent="0.3">
      <c r="A35" s="198"/>
      <c r="B35" s="200"/>
      <c r="C35" s="165" t="s">
        <v>27</v>
      </c>
      <c r="D35" s="165" t="s">
        <v>33</v>
      </c>
      <c r="E35" s="165" t="s">
        <v>89</v>
      </c>
      <c r="F35" s="166" t="s">
        <v>91</v>
      </c>
      <c r="G35" s="167" t="s">
        <v>34</v>
      </c>
      <c r="H35" s="163"/>
      <c r="I35" s="163"/>
      <c r="J35" s="168" t="s">
        <v>88</v>
      </c>
    </row>
    <row r="36" spans="1:11" ht="20.05" customHeight="1" thickTop="1" x14ac:dyDescent="0.25">
      <c r="A36" s="78"/>
      <c r="B36" s="78"/>
      <c r="C36" s="7" t="s">
        <v>72</v>
      </c>
      <c r="D36" s="32"/>
      <c r="E36" s="32"/>
      <c r="F36" s="59">
        <f>D36+E36</f>
        <v>0</v>
      </c>
      <c r="G36" s="60"/>
      <c r="J36" s="56"/>
    </row>
    <row r="37" spans="1:11" ht="20.05" customHeight="1" x14ac:dyDescent="0.25">
      <c r="A37" s="78"/>
      <c r="B37" s="78"/>
      <c r="C37" s="7" t="s">
        <v>73</v>
      </c>
      <c r="D37" s="32"/>
      <c r="E37" s="32"/>
      <c r="F37" s="59">
        <f t="shared" ref="F37:F49" si="2">D37+E37</f>
        <v>0</v>
      </c>
      <c r="G37" s="61"/>
      <c r="J37" s="57"/>
    </row>
    <row r="38" spans="1:11" ht="20.05" customHeight="1" x14ac:dyDescent="0.25">
      <c r="A38" s="78"/>
      <c r="B38" s="78"/>
      <c r="C38" s="7" t="s">
        <v>5</v>
      </c>
      <c r="D38" s="32"/>
      <c r="E38" s="32"/>
      <c r="F38" s="59">
        <f t="shared" si="2"/>
        <v>0</v>
      </c>
      <c r="G38" s="61"/>
      <c r="J38" s="57"/>
    </row>
    <row r="39" spans="1:11" ht="20.05" customHeight="1" x14ac:dyDescent="0.25">
      <c r="A39" s="78"/>
      <c r="B39" s="78"/>
      <c r="C39" s="7" t="s">
        <v>6</v>
      </c>
      <c r="D39" s="32"/>
      <c r="E39" s="32"/>
      <c r="F39" s="59">
        <f t="shared" si="2"/>
        <v>0</v>
      </c>
      <c r="G39" s="61"/>
      <c r="J39" s="57"/>
    </row>
    <row r="40" spans="1:11" ht="20.05" customHeight="1" x14ac:dyDescent="0.25">
      <c r="A40" s="78"/>
      <c r="B40" s="78"/>
      <c r="C40" s="7" t="s">
        <v>7</v>
      </c>
      <c r="D40" s="32"/>
      <c r="E40" s="32"/>
      <c r="F40" s="59">
        <f t="shared" si="2"/>
        <v>0</v>
      </c>
      <c r="G40" s="61"/>
      <c r="J40" s="57"/>
    </row>
    <row r="41" spans="1:11" ht="20.05" customHeight="1" x14ac:dyDescent="0.25">
      <c r="A41" s="78"/>
      <c r="B41" s="78"/>
      <c r="C41" s="7" t="s">
        <v>8</v>
      </c>
      <c r="D41" s="32"/>
      <c r="E41" s="32"/>
      <c r="F41" s="59">
        <f t="shared" si="2"/>
        <v>0</v>
      </c>
      <c r="G41" s="61"/>
      <c r="J41" s="57"/>
    </row>
    <row r="42" spans="1:11" ht="20.05" customHeight="1" x14ac:dyDescent="0.25">
      <c r="A42" s="78"/>
      <c r="B42" s="78"/>
      <c r="C42" s="7" t="s">
        <v>74</v>
      </c>
      <c r="D42" s="32"/>
      <c r="E42" s="32"/>
      <c r="F42" s="59">
        <f t="shared" si="2"/>
        <v>0</v>
      </c>
      <c r="G42" s="61"/>
      <c r="J42" s="57"/>
    </row>
    <row r="43" spans="1:11" ht="20.05" customHeight="1" x14ac:dyDescent="0.25">
      <c r="A43" s="78"/>
      <c r="B43" s="78"/>
      <c r="C43" s="7" t="s">
        <v>9</v>
      </c>
      <c r="D43" s="32"/>
      <c r="E43" s="32"/>
      <c r="F43" s="59">
        <f t="shared" si="2"/>
        <v>0</v>
      </c>
      <c r="G43" s="61"/>
      <c r="J43" s="57"/>
    </row>
    <row r="44" spans="1:11" ht="20.05" customHeight="1" x14ac:dyDescent="0.25">
      <c r="A44" s="78"/>
      <c r="B44" s="78"/>
      <c r="C44" s="7" t="s">
        <v>10</v>
      </c>
      <c r="D44" s="32"/>
      <c r="E44" s="32"/>
      <c r="F44" s="59">
        <f t="shared" si="2"/>
        <v>0</v>
      </c>
      <c r="G44" s="61"/>
      <c r="J44" s="57"/>
    </row>
    <row r="45" spans="1:11" ht="20.05" customHeight="1" x14ac:dyDescent="0.25">
      <c r="A45" s="78"/>
      <c r="B45" s="78"/>
      <c r="C45" s="7" t="s">
        <v>22</v>
      </c>
      <c r="D45" s="32"/>
      <c r="E45" s="32"/>
      <c r="F45" s="59">
        <f t="shared" si="2"/>
        <v>0</v>
      </c>
      <c r="G45" s="61"/>
      <c r="J45" s="57"/>
    </row>
    <row r="46" spans="1:11" ht="20.05" customHeight="1" x14ac:dyDescent="0.25">
      <c r="A46" s="78"/>
      <c r="B46" s="78"/>
      <c r="C46" s="7" t="s">
        <v>11</v>
      </c>
      <c r="D46" s="32"/>
      <c r="E46" s="32"/>
      <c r="F46" s="59">
        <f t="shared" si="2"/>
        <v>0</v>
      </c>
      <c r="G46" s="61"/>
      <c r="J46" s="57"/>
    </row>
    <row r="47" spans="1:11" ht="20.05" customHeight="1" x14ac:dyDescent="0.25">
      <c r="A47" s="78"/>
      <c r="B47" s="78"/>
      <c r="C47" s="7" t="s">
        <v>12</v>
      </c>
      <c r="D47" s="32"/>
      <c r="E47" s="32"/>
      <c r="F47" s="59">
        <f t="shared" si="2"/>
        <v>0</v>
      </c>
      <c r="G47" s="61"/>
      <c r="J47" s="57"/>
    </row>
    <row r="48" spans="1:11" ht="20.05" customHeight="1" x14ac:dyDescent="0.25">
      <c r="A48" s="78"/>
      <c r="B48" s="78"/>
      <c r="C48" s="7" t="s">
        <v>13</v>
      </c>
      <c r="D48" s="32"/>
      <c r="E48" s="32"/>
      <c r="F48" s="59">
        <f t="shared" si="2"/>
        <v>0</v>
      </c>
      <c r="G48" s="61"/>
      <c r="J48" s="57"/>
    </row>
    <row r="49" spans="1:13" ht="20.05" customHeight="1" x14ac:dyDescent="0.25">
      <c r="A49" s="78"/>
      <c r="B49" s="78"/>
      <c r="C49" s="7" t="s">
        <v>75</v>
      </c>
      <c r="D49" s="32"/>
      <c r="E49" s="32"/>
      <c r="F49" s="59">
        <f t="shared" si="2"/>
        <v>0</v>
      </c>
      <c r="G49" s="61"/>
      <c r="J49" s="57"/>
    </row>
    <row r="50" spans="1:13" ht="20.05" customHeight="1" thickBot="1" x14ac:dyDescent="0.3">
      <c r="A50" s="79"/>
      <c r="B50" s="79"/>
      <c r="C50" s="24" t="s">
        <v>4</v>
      </c>
      <c r="D50" s="10">
        <f>SUM(D36:D49)</f>
        <v>0</v>
      </c>
      <c r="E50" s="10">
        <f t="shared" ref="E50" si="3">SUM(E36:E49)</f>
        <v>0</v>
      </c>
      <c r="F50" s="55">
        <f>SUM(F36:F49)</f>
        <v>0</v>
      </c>
      <c r="G50" s="62"/>
      <c r="J50" s="58">
        <f>SUM(J36:J49)</f>
        <v>0</v>
      </c>
    </row>
    <row r="51" spans="1:13" s="11" customFormat="1" ht="20.25" customHeight="1" thickTop="1" x14ac:dyDescent="0.25">
      <c r="A51" s="1"/>
      <c r="B51" s="1"/>
      <c r="C51" s="1"/>
      <c r="D51" s="2"/>
      <c r="E51" s="2"/>
      <c r="F51" s="2"/>
      <c r="G51" s="2"/>
      <c r="H51" s="1"/>
      <c r="I51" s="1"/>
      <c r="J51" s="1"/>
      <c r="K51" s="1"/>
      <c r="L51" s="1"/>
      <c r="M51" s="1"/>
    </row>
    <row r="52" spans="1:13" s="11" customFormat="1" ht="26" customHeight="1" thickBot="1" x14ac:dyDescent="0.3">
      <c r="A52" s="1"/>
      <c r="B52" s="1"/>
      <c r="C52" s="1"/>
      <c r="D52" s="2"/>
      <c r="E52" s="2"/>
      <c r="F52" s="2"/>
      <c r="G52" s="2"/>
      <c r="H52" s="1"/>
      <c r="I52" s="1"/>
      <c r="J52" s="1"/>
      <c r="K52" s="1"/>
      <c r="L52" s="1"/>
      <c r="M52" s="1"/>
    </row>
    <row r="53" spans="1:13" ht="20.05" customHeight="1" thickTop="1" thickBot="1" x14ac:dyDescent="0.3">
      <c r="A53" s="48" t="s">
        <v>95</v>
      </c>
      <c r="B53" s="49"/>
      <c r="C53" s="49"/>
      <c r="D53" s="50"/>
      <c r="E53" s="5"/>
      <c r="F53" s="5"/>
      <c r="G53" s="5"/>
      <c r="H53" s="5"/>
      <c r="I53" s="5"/>
      <c r="J53" s="5"/>
      <c r="K53" s="5"/>
      <c r="L53" s="5"/>
    </row>
    <row r="54" spans="1:13" ht="20.05" customHeight="1" thickTop="1" thickBot="1" x14ac:dyDescent="0.3">
      <c r="A54" s="98" t="s">
        <v>29</v>
      </c>
      <c r="B54" s="82"/>
      <c r="C54" s="42"/>
      <c r="D54" s="43"/>
      <c r="E54" s="5"/>
    </row>
    <row r="55" spans="1:13" ht="20.05" customHeight="1" thickTop="1" thickBot="1" x14ac:dyDescent="0.3">
      <c r="A55" s="98" t="s">
        <v>21</v>
      </c>
      <c r="B55" s="80"/>
      <c r="C55" s="80"/>
      <c r="D55" s="81"/>
      <c r="E55" s="5"/>
      <c r="F55" s="6"/>
      <c r="G55" s="6"/>
      <c r="J55" s="6"/>
    </row>
    <row r="56" spans="1:13" ht="20.05" customHeight="1" thickTop="1" thickBot="1" x14ac:dyDescent="0.3">
      <c r="A56" s="98" t="s">
        <v>30</v>
      </c>
      <c r="B56" s="80"/>
      <c r="C56" s="80"/>
      <c r="D56" s="81"/>
      <c r="E56" s="5"/>
      <c r="F56" s="6"/>
      <c r="G56" s="6"/>
      <c r="J56" s="6"/>
    </row>
    <row r="57" spans="1:13" ht="20.05" customHeight="1" thickTop="1" thickBot="1" x14ac:dyDescent="0.3">
      <c r="A57" s="98" t="s">
        <v>45</v>
      </c>
      <c r="B57" s="80"/>
      <c r="C57" s="80"/>
      <c r="D57" s="81"/>
      <c r="E57" s="5"/>
      <c r="F57" s="6"/>
      <c r="G57" s="6"/>
      <c r="J57" s="6"/>
    </row>
    <row r="58" spans="1:13" ht="20.05" customHeight="1" thickTop="1" thickBot="1" x14ac:dyDescent="0.3">
      <c r="A58" s="5"/>
      <c r="B58" s="5"/>
      <c r="C58" s="5"/>
      <c r="D58" s="5"/>
      <c r="E58" s="41"/>
      <c r="F58" s="6"/>
      <c r="G58" s="6"/>
      <c r="J58" s="6"/>
    </row>
    <row r="59" spans="1:13" ht="28.05" customHeight="1" thickTop="1" thickBot="1" x14ac:dyDescent="0.3">
      <c r="A59" s="197" t="s">
        <v>31</v>
      </c>
      <c r="B59" s="199" t="s">
        <v>32</v>
      </c>
      <c r="C59" s="180" t="s">
        <v>124</v>
      </c>
      <c r="D59" s="181"/>
      <c r="E59" s="181"/>
      <c r="F59" s="181"/>
      <c r="G59" s="182"/>
      <c r="H59" s="163"/>
      <c r="I59" s="163"/>
      <c r="J59" s="164" t="s">
        <v>44</v>
      </c>
      <c r="K59" s="51"/>
    </row>
    <row r="60" spans="1:13" ht="44.15" thickTop="1" thickBot="1" x14ac:dyDescent="0.3">
      <c r="A60" s="198"/>
      <c r="B60" s="200"/>
      <c r="C60" s="165" t="s">
        <v>27</v>
      </c>
      <c r="D60" s="165" t="s">
        <v>33</v>
      </c>
      <c r="E60" s="165" t="s">
        <v>89</v>
      </c>
      <c r="F60" s="166" t="s">
        <v>91</v>
      </c>
      <c r="G60" s="167" t="s">
        <v>34</v>
      </c>
      <c r="H60" s="163"/>
      <c r="I60" s="163"/>
      <c r="J60" s="168" t="s">
        <v>88</v>
      </c>
    </row>
    <row r="61" spans="1:13" ht="20.05" customHeight="1" thickTop="1" x14ac:dyDescent="0.25">
      <c r="A61" s="78"/>
      <c r="B61" s="78"/>
      <c r="C61" s="7" t="s">
        <v>72</v>
      </c>
      <c r="D61" s="32"/>
      <c r="E61" s="32"/>
      <c r="F61" s="59">
        <f>D61+E61</f>
        <v>0</v>
      </c>
      <c r="G61" s="60"/>
      <c r="J61" s="56"/>
    </row>
    <row r="62" spans="1:13" ht="20.05" customHeight="1" x14ac:dyDescent="0.25">
      <c r="A62" s="78"/>
      <c r="B62" s="78"/>
      <c r="C62" s="7" t="s">
        <v>73</v>
      </c>
      <c r="D62" s="32"/>
      <c r="E62" s="32"/>
      <c r="F62" s="59">
        <f t="shared" ref="F62:F74" si="4">D62+E62</f>
        <v>0</v>
      </c>
      <c r="G62" s="61"/>
      <c r="J62" s="57"/>
    </row>
    <row r="63" spans="1:13" ht="20.05" customHeight="1" x14ac:dyDescent="0.25">
      <c r="A63" s="78"/>
      <c r="B63" s="78"/>
      <c r="C63" s="7" t="s">
        <v>5</v>
      </c>
      <c r="D63" s="32"/>
      <c r="E63" s="32"/>
      <c r="F63" s="59">
        <f t="shared" si="4"/>
        <v>0</v>
      </c>
      <c r="G63" s="61"/>
      <c r="J63" s="57"/>
    </row>
    <row r="64" spans="1:13" ht="20.05" customHeight="1" x14ac:dyDescent="0.25">
      <c r="A64" s="78"/>
      <c r="B64" s="78"/>
      <c r="C64" s="7" t="s">
        <v>6</v>
      </c>
      <c r="D64" s="32"/>
      <c r="E64" s="32"/>
      <c r="F64" s="59">
        <f t="shared" si="4"/>
        <v>0</v>
      </c>
      <c r="G64" s="61"/>
      <c r="J64" s="57"/>
    </row>
    <row r="65" spans="1:12" ht="20.05" customHeight="1" x14ac:dyDescent="0.25">
      <c r="A65" s="78"/>
      <c r="B65" s="78"/>
      <c r="C65" s="7" t="s">
        <v>7</v>
      </c>
      <c r="D65" s="32"/>
      <c r="E65" s="32"/>
      <c r="F65" s="59">
        <f t="shared" si="4"/>
        <v>0</v>
      </c>
      <c r="G65" s="61"/>
      <c r="J65" s="57"/>
    </row>
    <row r="66" spans="1:12" ht="20.05" customHeight="1" x14ac:dyDescent="0.25">
      <c r="A66" s="78"/>
      <c r="B66" s="78"/>
      <c r="C66" s="7" t="s">
        <v>8</v>
      </c>
      <c r="D66" s="32"/>
      <c r="E66" s="32"/>
      <c r="F66" s="59">
        <f t="shared" si="4"/>
        <v>0</v>
      </c>
      <c r="G66" s="61"/>
      <c r="J66" s="57"/>
    </row>
    <row r="67" spans="1:12" ht="20.05" customHeight="1" x14ac:dyDescent="0.25">
      <c r="A67" s="78"/>
      <c r="B67" s="78"/>
      <c r="C67" s="7" t="s">
        <v>74</v>
      </c>
      <c r="D67" s="32"/>
      <c r="E67" s="32"/>
      <c r="F67" s="59">
        <f t="shared" si="4"/>
        <v>0</v>
      </c>
      <c r="G67" s="61"/>
      <c r="J67" s="57"/>
    </row>
    <row r="68" spans="1:12" ht="20.05" customHeight="1" x14ac:dyDescent="0.25">
      <c r="A68" s="78"/>
      <c r="B68" s="78"/>
      <c r="C68" s="7" t="s">
        <v>9</v>
      </c>
      <c r="D68" s="32"/>
      <c r="E68" s="32"/>
      <c r="F68" s="59">
        <f t="shared" si="4"/>
        <v>0</v>
      </c>
      <c r="G68" s="61"/>
      <c r="J68" s="57"/>
    </row>
    <row r="69" spans="1:12" ht="20.05" customHeight="1" x14ac:dyDescent="0.25">
      <c r="A69" s="78"/>
      <c r="B69" s="78"/>
      <c r="C69" s="7" t="s">
        <v>10</v>
      </c>
      <c r="D69" s="32"/>
      <c r="E69" s="32"/>
      <c r="F69" s="59">
        <f t="shared" si="4"/>
        <v>0</v>
      </c>
      <c r="G69" s="61"/>
      <c r="J69" s="57"/>
    </row>
    <row r="70" spans="1:12" ht="20.05" customHeight="1" x14ac:dyDescent="0.25">
      <c r="A70" s="78"/>
      <c r="B70" s="78"/>
      <c r="C70" s="7" t="s">
        <v>22</v>
      </c>
      <c r="D70" s="32"/>
      <c r="E70" s="32"/>
      <c r="F70" s="59">
        <f t="shared" si="4"/>
        <v>0</v>
      </c>
      <c r="G70" s="61"/>
      <c r="J70" s="57"/>
    </row>
    <row r="71" spans="1:12" ht="20.05" customHeight="1" x14ac:dyDescent="0.25">
      <c r="A71" s="78"/>
      <c r="B71" s="78"/>
      <c r="C71" s="7" t="s">
        <v>11</v>
      </c>
      <c r="D71" s="32"/>
      <c r="E71" s="32"/>
      <c r="F71" s="59">
        <f t="shared" si="4"/>
        <v>0</v>
      </c>
      <c r="G71" s="61"/>
      <c r="J71" s="57"/>
    </row>
    <row r="72" spans="1:12" ht="20.05" customHeight="1" x14ac:dyDescent="0.25">
      <c r="A72" s="78"/>
      <c r="B72" s="78"/>
      <c r="C72" s="7" t="s">
        <v>12</v>
      </c>
      <c r="D72" s="32"/>
      <c r="E72" s="32"/>
      <c r="F72" s="59">
        <f t="shared" si="4"/>
        <v>0</v>
      </c>
      <c r="G72" s="61"/>
      <c r="J72" s="57"/>
    </row>
    <row r="73" spans="1:12" ht="20.05" customHeight="1" x14ac:dyDescent="0.25">
      <c r="A73" s="78"/>
      <c r="B73" s="78"/>
      <c r="C73" s="7" t="s">
        <v>13</v>
      </c>
      <c r="D73" s="32"/>
      <c r="E73" s="32"/>
      <c r="F73" s="59">
        <f t="shared" si="4"/>
        <v>0</v>
      </c>
      <c r="G73" s="61"/>
      <c r="J73" s="57"/>
    </row>
    <row r="74" spans="1:12" ht="20.05" customHeight="1" x14ac:dyDescent="0.25">
      <c r="A74" s="78"/>
      <c r="B74" s="78"/>
      <c r="C74" s="7" t="s">
        <v>75</v>
      </c>
      <c r="D74" s="32"/>
      <c r="E74" s="32"/>
      <c r="F74" s="59">
        <f t="shared" si="4"/>
        <v>0</v>
      </c>
      <c r="G74" s="61"/>
      <c r="J74" s="57"/>
    </row>
    <row r="75" spans="1:12" ht="20.05" customHeight="1" thickBot="1" x14ac:dyDescent="0.3">
      <c r="A75" s="79"/>
      <c r="B75" s="79"/>
      <c r="C75" s="24" t="s">
        <v>4</v>
      </c>
      <c r="D75" s="10">
        <f>SUM(D61:D74)</f>
        <v>0</v>
      </c>
      <c r="E75" s="10">
        <f t="shared" ref="E75" si="5">SUM(E61:E74)</f>
        <v>0</v>
      </c>
      <c r="F75" s="55">
        <f>SUM(F61:F74)</f>
        <v>0</v>
      </c>
      <c r="G75" s="62"/>
      <c r="J75" s="58">
        <f>SUM(J61:J74)</f>
        <v>0</v>
      </c>
    </row>
    <row r="76" spans="1:12" ht="14.95" thickTop="1" x14ac:dyDescent="0.25"/>
    <row r="77" spans="1:12" ht="14.95" thickBot="1" x14ac:dyDescent="0.3">
      <c r="A77" s="47"/>
    </row>
    <row r="78" spans="1:12" ht="20.05" customHeight="1" thickTop="1" thickBot="1" x14ac:dyDescent="0.3">
      <c r="A78" s="48" t="s">
        <v>96</v>
      </c>
      <c r="B78" s="49"/>
      <c r="C78" s="49"/>
      <c r="D78" s="50"/>
      <c r="E78" s="5"/>
      <c r="F78" s="5"/>
      <c r="G78" s="5"/>
      <c r="H78" s="5"/>
      <c r="I78" s="5"/>
      <c r="J78" s="5"/>
      <c r="K78" s="5"/>
      <c r="L78" s="5"/>
    </row>
    <row r="79" spans="1:12" ht="20.05" customHeight="1" thickTop="1" thickBot="1" x14ac:dyDescent="0.3">
      <c r="A79" s="98" t="s">
        <v>29</v>
      </c>
      <c r="B79" s="82"/>
      <c r="C79" s="42"/>
      <c r="D79" s="43"/>
      <c r="E79" s="5"/>
    </row>
    <row r="80" spans="1:12" ht="20.05" customHeight="1" thickTop="1" thickBot="1" x14ac:dyDescent="0.3">
      <c r="A80" s="98" t="s">
        <v>21</v>
      </c>
      <c r="B80" s="80"/>
      <c r="C80" s="80"/>
      <c r="D80" s="81"/>
      <c r="E80" s="5"/>
      <c r="F80" s="6"/>
      <c r="G80" s="6"/>
      <c r="J80" s="6"/>
    </row>
    <row r="81" spans="1:11" ht="20.05" customHeight="1" thickTop="1" thickBot="1" x14ac:dyDescent="0.3">
      <c r="A81" s="98" t="s">
        <v>30</v>
      </c>
      <c r="B81" s="80"/>
      <c r="C81" s="80"/>
      <c r="D81" s="81"/>
      <c r="E81" s="5"/>
      <c r="F81" s="6"/>
      <c r="G81" s="6"/>
      <c r="J81" s="6"/>
    </row>
    <row r="82" spans="1:11" ht="20.05" customHeight="1" thickTop="1" thickBot="1" x14ac:dyDescent="0.3">
      <c r="A82" s="98" t="s">
        <v>45</v>
      </c>
      <c r="B82" s="80"/>
      <c r="C82" s="80"/>
      <c r="D82" s="81"/>
      <c r="E82" s="5"/>
      <c r="F82" s="6"/>
      <c r="G82" s="6"/>
      <c r="J82" s="6"/>
    </row>
    <row r="83" spans="1:11" ht="20.05" customHeight="1" thickTop="1" thickBot="1" x14ac:dyDescent="0.3">
      <c r="A83" s="5"/>
      <c r="B83" s="5"/>
      <c r="C83" s="5"/>
      <c r="D83" s="5"/>
      <c r="E83" s="41"/>
      <c r="F83" s="6"/>
      <c r="G83" s="6"/>
      <c r="J83" s="6"/>
    </row>
    <row r="84" spans="1:11" ht="28.05" customHeight="1" thickTop="1" thickBot="1" x14ac:dyDescent="0.3">
      <c r="A84" s="197" t="s">
        <v>31</v>
      </c>
      <c r="B84" s="199" t="s">
        <v>32</v>
      </c>
      <c r="C84" s="180" t="s">
        <v>124</v>
      </c>
      <c r="D84" s="181"/>
      <c r="E84" s="181"/>
      <c r="F84" s="181"/>
      <c r="G84" s="182"/>
      <c r="H84" s="163"/>
      <c r="I84" s="163"/>
      <c r="J84" s="164" t="s">
        <v>44</v>
      </c>
      <c r="K84" s="51"/>
    </row>
    <row r="85" spans="1:11" ht="44.15" thickTop="1" thickBot="1" x14ac:dyDescent="0.3">
      <c r="A85" s="198"/>
      <c r="B85" s="200"/>
      <c r="C85" s="165" t="s">
        <v>27</v>
      </c>
      <c r="D85" s="165" t="s">
        <v>33</v>
      </c>
      <c r="E85" s="165" t="s">
        <v>89</v>
      </c>
      <c r="F85" s="166" t="s">
        <v>91</v>
      </c>
      <c r="G85" s="167" t="s">
        <v>34</v>
      </c>
      <c r="H85" s="163"/>
      <c r="I85" s="163"/>
      <c r="J85" s="168" t="s">
        <v>88</v>
      </c>
    </row>
    <row r="86" spans="1:11" ht="20.05" customHeight="1" thickTop="1" x14ac:dyDescent="0.25">
      <c r="A86" s="78"/>
      <c r="B86" s="78"/>
      <c r="C86" s="7" t="s">
        <v>72</v>
      </c>
      <c r="D86" s="32"/>
      <c r="E86" s="32"/>
      <c r="F86" s="59">
        <f>D86+E86</f>
        <v>0</v>
      </c>
      <c r="G86" s="60"/>
      <c r="J86" s="56"/>
    </row>
    <row r="87" spans="1:11" ht="20.05" customHeight="1" x14ac:dyDescent="0.25">
      <c r="A87" s="78"/>
      <c r="B87" s="78"/>
      <c r="C87" s="7" t="s">
        <v>73</v>
      </c>
      <c r="D87" s="32"/>
      <c r="E87" s="32"/>
      <c r="F87" s="59">
        <f t="shared" ref="F87:F99" si="6">D87+E87</f>
        <v>0</v>
      </c>
      <c r="G87" s="61"/>
      <c r="J87" s="57"/>
    </row>
    <row r="88" spans="1:11" ht="20.05" customHeight="1" x14ac:dyDescent="0.25">
      <c r="A88" s="78"/>
      <c r="B88" s="78"/>
      <c r="C88" s="7" t="s">
        <v>5</v>
      </c>
      <c r="D88" s="32"/>
      <c r="E88" s="32"/>
      <c r="F88" s="59">
        <f t="shared" si="6"/>
        <v>0</v>
      </c>
      <c r="G88" s="61"/>
      <c r="J88" s="57"/>
    </row>
    <row r="89" spans="1:11" ht="20.05" customHeight="1" x14ac:dyDescent="0.25">
      <c r="A89" s="78"/>
      <c r="B89" s="78"/>
      <c r="C89" s="7" t="s">
        <v>6</v>
      </c>
      <c r="D89" s="32"/>
      <c r="E89" s="32"/>
      <c r="F89" s="59">
        <f t="shared" si="6"/>
        <v>0</v>
      </c>
      <c r="G89" s="61"/>
      <c r="J89" s="57"/>
    </row>
    <row r="90" spans="1:11" ht="20.05" customHeight="1" x14ac:dyDescent="0.25">
      <c r="A90" s="78"/>
      <c r="B90" s="78"/>
      <c r="C90" s="7" t="s">
        <v>7</v>
      </c>
      <c r="D90" s="32"/>
      <c r="E90" s="32"/>
      <c r="F90" s="59">
        <f t="shared" si="6"/>
        <v>0</v>
      </c>
      <c r="G90" s="61"/>
      <c r="J90" s="57"/>
    </row>
    <row r="91" spans="1:11" ht="20.05" customHeight="1" x14ac:dyDescent="0.25">
      <c r="A91" s="78"/>
      <c r="B91" s="78"/>
      <c r="C91" s="7" t="s">
        <v>8</v>
      </c>
      <c r="D91" s="32"/>
      <c r="E91" s="32"/>
      <c r="F91" s="59">
        <f t="shared" si="6"/>
        <v>0</v>
      </c>
      <c r="G91" s="61"/>
      <c r="J91" s="57"/>
    </row>
    <row r="92" spans="1:11" ht="20.05" customHeight="1" x14ac:dyDescent="0.25">
      <c r="A92" s="78"/>
      <c r="B92" s="78"/>
      <c r="C92" s="7" t="s">
        <v>74</v>
      </c>
      <c r="D92" s="32"/>
      <c r="E92" s="32"/>
      <c r="F92" s="59">
        <f t="shared" si="6"/>
        <v>0</v>
      </c>
      <c r="G92" s="61"/>
      <c r="J92" s="57"/>
    </row>
    <row r="93" spans="1:11" ht="20.05" customHeight="1" x14ac:dyDescent="0.25">
      <c r="A93" s="78"/>
      <c r="B93" s="78"/>
      <c r="C93" s="7" t="s">
        <v>9</v>
      </c>
      <c r="D93" s="32"/>
      <c r="E93" s="32"/>
      <c r="F93" s="59">
        <f t="shared" si="6"/>
        <v>0</v>
      </c>
      <c r="G93" s="61"/>
      <c r="J93" s="57"/>
    </row>
    <row r="94" spans="1:11" ht="20.05" customHeight="1" x14ac:dyDescent="0.25">
      <c r="A94" s="78"/>
      <c r="B94" s="78"/>
      <c r="C94" s="7" t="s">
        <v>10</v>
      </c>
      <c r="D94" s="32"/>
      <c r="E94" s="32"/>
      <c r="F94" s="59">
        <f t="shared" si="6"/>
        <v>0</v>
      </c>
      <c r="G94" s="61"/>
      <c r="J94" s="57"/>
    </row>
    <row r="95" spans="1:11" ht="20.05" customHeight="1" x14ac:dyDescent="0.25">
      <c r="A95" s="78"/>
      <c r="B95" s="78"/>
      <c r="C95" s="7" t="s">
        <v>22</v>
      </c>
      <c r="D95" s="32"/>
      <c r="E95" s="32"/>
      <c r="F95" s="59">
        <f t="shared" si="6"/>
        <v>0</v>
      </c>
      <c r="G95" s="61"/>
      <c r="J95" s="57"/>
    </row>
    <row r="96" spans="1:11" ht="20.05" customHeight="1" x14ac:dyDescent="0.25">
      <c r="A96" s="78"/>
      <c r="B96" s="78"/>
      <c r="C96" s="7" t="s">
        <v>11</v>
      </c>
      <c r="D96" s="32"/>
      <c r="E96" s="32"/>
      <c r="F96" s="59">
        <f t="shared" si="6"/>
        <v>0</v>
      </c>
      <c r="G96" s="61"/>
      <c r="J96" s="57"/>
    </row>
    <row r="97" spans="1:12" ht="20.05" customHeight="1" x14ac:dyDescent="0.25">
      <c r="A97" s="78"/>
      <c r="B97" s="78"/>
      <c r="C97" s="7" t="s">
        <v>12</v>
      </c>
      <c r="D97" s="32"/>
      <c r="E97" s="32"/>
      <c r="F97" s="59">
        <f t="shared" si="6"/>
        <v>0</v>
      </c>
      <c r="G97" s="61"/>
      <c r="J97" s="57"/>
    </row>
    <row r="98" spans="1:12" ht="20.05" customHeight="1" x14ac:dyDescent="0.25">
      <c r="A98" s="78"/>
      <c r="B98" s="78"/>
      <c r="C98" s="7" t="s">
        <v>13</v>
      </c>
      <c r="D98" s="32"/>
      <c r="E98" s="32"/>
      <c r="F98" s="59">
        <f t="shared" si="6"/>
        <v>0</v>
      </c>
      <c r="G98" s="61"/>
      <c r="J98" s="57"/>
    </row>
    <row r="99" spans="1:12" ht="20.05" customHeight="1" x14ac:dyDescent="0.25">
      <c r="A99" s="78"/>
      <c r="B99" s="78"/>
      <c r="C99" s="7" t="s">
        <v>75</v>
      </c>
      <c r="D99" s="32"/>
      <c r="E99" s="32"/>
      <c r="F99" s="59">
        <f t="shared" si="6"/>
        <v>0</v>
      </c>
      <c r="G99" s="61"/>
      <c r="J99" s="57"/>
    </row>
    <row r="100" spans="1:12" ht="20.05" customHeight="1" thickBot="1" x14ac:dyDescent="0.3">
      <c r="A100" s="79"/>
      <c r="B100" s="79"/>
      <c r="C100" s="24" t="s">
        <v>4</v>
      </c>
      <c r="D100" s="10">
        <f>SUM(D86:D99)</f>
        <v>0</v>
      </c>
      <c r="E100" s="10">
        <f t="shared" ref="E100" si="7">SUM(E86:E99)</f>
        <v>0</v>
      </c>
      <c r="F100" s="55">
        <f>SUM(F86:F99)</f>
        <v>0</v>
      </c>
      <c r="G100" s="62"/>
      <c r="J100" s="58">
        <f>SUM(J86:J99)</f>
        <v>0</v>
      </c>
    </row>
    <row r="101" spans="1:12" ht="14.95" thickTop="1" x14ac:dyDescent="0.25"/>
    <row r="102" spans="1:12" ht="14.95" thickBot="1" x14ac:dyDescent="0.3"/>
    <row r="103" spans="1:12" ht="20.05" customHeight="1" thickTop="1" thickBot="1" x14ac:dyDescent="0.3">
      <c r="A103" s="48" t="s">
        <v>97</v>
      </c>
      <c r="B103" s="49"/>
      <c r="C103" s="49"/>
      <c r="D103" s="50"/>
      <c r="E103" s="5"/>
      <c r="F103" s="5"/>
      <c r="G103" s="5"/>
      <c r="H103" s="5"/>
      <c r="I103" s="5"/>
      <c r="J103" s="5"/>
      <c r="K103" s="5"/>
      <c r="L103" s="5"/>
    </row>
    <row r="104" spans="1:12" ht="20.05" customHeight="1" thickTop="1" thickBot="1" x14ac:dyDescent="0.3">
      <c r="A104" s="98" t="s">
        <v>29</v>
      </c>
      <c r="B104" s="82"/>
      <c r="C104" s="42"/>
      <c r="D104" s="43"/>
      <c r="E104" s="5"/>
    </row>
    <row r="105" spans="1:12" ht="20.05" customHeight="1" thickTop="1" thickBot="1" x14ac:dyDescent="0.3">
      <c r="A105" s="98" t="s">
        <v>21</v>
      </c>
      <c r="B105" s="80"/>
      <c r="C105" s="80"/>
      <c r="D105" s="81"/>
      <c r="E105" s="5"/>
      <c r="F105" s="6"/>
      <c r="G105" s="6"/>
      <c r="J105" s="6"/>
    </row>
    <row r="106" spans="1:12" ht="20.05" customHeight="1" thickTop="1" thickBot="1" x14ac:dyDescent="0.3">
      <c r="A106" s="98" t="s">
        <v>30</v>
      </c>
      <c r="B106" s="80"/>
      <c r="C106" s="80"/>
      <c r="D106" s="81"/>
      <c r="E106" s="5"/>
      <c r="F106" s="6"/>
      <c r="G106" s="6"/>
      <c r="J106" s="6"/>
    </row>
    <row r="107" spans="1:12" ht="20.05" customHeight="1" thickTop="1" thickBot="1" x14ac:dyDescent="0.3">
      <c r="A107" s="98" t="s">
        <v>45</v>
      </c>
      <c r="B107" s="80"/>
      <c r="C107" s="80"/>
      <c r="D107" s="81"/>
      <c r="E107" s="5"/>
      <c r="F107" s="6"/>
      <c r="G107" s="6"/>
      <c r="J107" s="6"/>
    </row>
    <row r="108" spans="1:12" ht="20.05" customHeight="1" thickTop="1" thickBot="1" x14ac:dyDescent="0.3">
      <c r="A108" s="5"/>
      <c r="B108" s="5"/>
      <c r="C108" s="5"/>
      <c r="D108" s="5"/>
      <c r="E108" s="41"/>
      <c r="F108" s="6"/>
      <c r="G108" s="6"/>
      <c r="J108" s="6"/>
    </row>
    <row r="109" spans="1:12" ht="28.05" customHeight="1" thickTop="1" thickBot="1" x14ac:dyDescent="0.3">
      <c r="A109" s="197" t="s">
        <v>31</v>
      </c>
      <c r="B109" s="199" t="s">
        <v>32</v>
      </c>
      <c r="C109" s="180" t="s">
        <v>124</v>
      </c>
      <c r="D109" s="181"/>
      <c r="E109" s="181"/>
      <c r="F109" s="181"/>
      <c r="G109" s="182"/>
      <c r="H109" s="163"/>
      <c r="I109" s="163"/>
      <c r="J109" s="164" t="s">
        <v>44</v>
      </c>
      <c r="K109" s="51"/>
    </row>
    <row r="110" spans="1:12" ht="44.15" thickTop="1" thickBot="1" x14ac:dyDescent="0.3">
      <c r="A110" s="198"/>
      <c r="B110" s="200"/>
      <c r="C110" s="165" t="s">
        <v>27</v>
      </c>
      <c r="D110" s="165" t="s">
        <v>33</v>
      </c>
      <c r="E110" s="165" t="s">
        <v>89</v>
      </c>
      <c r="F110" s="166" t="s">
        <v>91</v>
      </c>
      <c r="G110" s="167" t="s">
        <v>34</v>
      </c>
      <c r="H110" s="163"/>
      <c r="I110" s="163"/>
      <c r="J110" s="168" t="s">
        <v>88</v>
      </c>
    </row>
    <row r="111" spans="1:12" ht="20.05" customHeight="1" thickTop="1" x14ac:dyDescent="0.25">
      <c r="A111" s="78"/>
      <c r="B111" s="78"/>
      <c r="C111" s="7" t="s">
        <v>72</v>
      </c>
      <c r="D111" s="32"/>
      <c r="E111" s="32"/>
      <c r="F111" s="59">
        <f>D111+E111</f>
        <v>0</v>
      </c>
      <c r="G111" s="60"/>
      <c r="J111" s="56"/>
    </row>
    <row r="112" spans="1:12" ht="20.05" customHeight="1" x14ac:dyDescent="0.25">
      <c r="A112" s="78"/>
      <c r="B112" s="78"/>
      <c r="C112" s="7" t="s">
        <v>73</v>
      </c>
      <c r="D112" s="32"/>
      <c r="E112" s="32"/>
      <c r="F112" s="59">
        <f t="shared" ref="F112:F124" si="8">D112+E112</f>
        <v>0</v>
      </c>
      <c r="G112" s="61"/>
      <c r="J112" s="57"/>
    </row>
    <row r="113" spans="1:12" ht="20.05" customHeight="1" x14ac:dyDescent="0.25">
      <c r="A113" s="78"/>
      <c r="B113" s="78"/>
      <c r="C113" s="7" t="s">
        <v>5</v>
      </c>
      <c r="D113" s="32"/>
      <c r="E113" s="32"/>
      <c r="F113" s="59">
        <f t="shared" si="8"/>
        <v>0</v>
      </c>
      <c r="G113" s="61"/>
      <c r="J113" s="57"/>
    </row>
    <row r="114" spans="1:12" ht="20.05" customHeight="1" x14ac:dyDescent="0.25">
      <c r="A114" s="78"/>
      <c r="B114" s="78"/>
      <c r="C114" s="7" t="s">
        <v>6</v>
      </c>
      <c r="D114" s="32"/>
      <c r="E114" s="32"/>
      <c r="F114" s="59">
        <f t="shared" si="8"/>
        <v>0</v>
      </c>
      <c r="G114" s="61"/>
      <c r="J114" s="57"/>
    </row>
    <row r="115" spans="1:12" ht="20.05" customHeight="1" x14ac:dyDescent="0.25">
      <c r="A115" s="78"/>
      <c r="B115" s="78"/>
      <c r="C115" s="7" t="s">
        <v>7</v>
      </c>
      <c r="D115" s="32"/>
      <c r="E115" s="32"/>
      <c r="F115" s="59">
        <f t="shared" si="8"/>
        <v>0</v>
      </c>
      <c r="G115" s="61"/>
      <c r="J115" s="57"/>
    </row>
    <row r="116" spans="1:12" ht="20.05" customHeight="1" x14ac:dyDescent="0.25">
      <c r="A116" s="78"/>
      <c r="B116" s="78"/>
      <c r="C116" s="7" t="s">
        <v>8</v>
      </c>
      <c r="D116" s="32"/>
      <c r="E116" s="32"/>
      <c r="F116" s="59">
        <f t="shared" si="8"/>
        <v>0</v>
      </c>
      <c r="G116" s="61"/>
      <c r="J116" s="57"/>
    </row>
    <row r="117" spans="1:12" ht="20.05" customHeight="1" x14ac:dyDescent="0.25">
      <c r="A117" s="78"/>
      <c r="B117" s="78"/>
      <c r="C117" s="7" t="s">
        <v>74</v>
      </c>
      <c r="D117" s="32"/>
      <c r="E117" s="32"/>
      <c r="F117" s="59">
        <f t="shared" si="8"/>
        <v>0</v>
      </c>
      <c r="G117" s="61"/>
      <c r="J117" s="57"/>
    </row>
    <row r="118" spans="1:12" ht="20.05" customHeight="1" x14ac:dyDescent="0.25">
      <c r="A118" s="78"/>
      <c r="B118" s="78"/>
      <c r="C118" s="7" t="s">
        <v>9</v>
      </c>
      <c r="D118" s="32"/>
      <c r="E118" s="32"/>
      <c r="F118" s="59">
        <f t="shared" si="8"/>
        <v>0</v>
      </c>
      <c r="G118" s="61"/>
      <c r="J118" s="57"/>
    </row>
    <row r="119" spans="1:12" ht="20.05" customHeight="1" x14ac:dyDescent="0.25">
      <c r="A119" s="78"/>
      <c r="B119" s="78"/>
      <c r="C119" s="7" t="s">
        <v>10</v>
      </c>
      <c r="D119" s="32"/>
      <c r="E119" s="32"/>
      <c r="F119" s="59">
        <f t="shared" si="8"/>
        <v>0</v>
      </c>
      <c r="G119" s="61"/>
      <c r="J119" s="57"/>
    </row>
    <row r="120" spans="1:12" ht="20.05" customHeight="1" x14ac:dyDescent="0.25">
      <c r="A120" s="78"/>
      <c r="B120" s="78"/>
      <c r="C120" s="7" t="s">
        <v>22</v>
      </c>
      <c r="D120" s="32"/>
      <c r="E120" s="32"/>
      <c r="F120" s="59">
        <f t="shared" si="8"/>
        <v>0</v>
      </c>
      <c r="G120" s="61"/>
      <c r="J120" s="57"/>
    </row>
    <row r="121" spans="1:12" ht="20.05" customHeight="1" x14ac:dyDescent="0.25">
      <c r="A121" s="78"/>
      <c r="B121" s="78"/>
      <c r="C121" s="7" t="s">
        <v>11</v>
      </c>
      <c r="D121" s="32"/>
      <c r="E121" s="32"/>
      <c r="F121" s="59">
        <f t="shared" si="8"/>
        <v>0</v>
      </c>
      <c r="G121" s="61"/>
      <c r="J121" s="57"/>
    </row>
    <row r="122" spans="1:12" ht="20.05" customHeight="1" x14ac:dyDescent="0.25">
      <c r="A122" s="78"/>
      <c r="B122" s="78"/>
      <c r="C122" s="7" t="s">
        <v>12</v>
      </c>
      <c r="D122" s="32"/>
      <c r="E122" s="32"/>
      <c r="F122" s="59">
        <f t="shared" si="8"/>
        <v>0</v>
      </c>
      <c r="G122" s="61"/>
      <c r="J122" s="57"/>
    </row>
    <row r="123" spans="1:12" ht="20.05" customHeight="1" x14ac:dyDescent="0.25">
      <c r="A123" s="78"/>
      <c r="B123" s="78"/>
      <c r="C123" s="7" t="s">
        <v>13</v>
      </c>
      <c r="D123" s="32"/>
      <c r="E123" s="32"/>
      <c r="F123" s="59">
        <f t="shared" si="8"/>
        <v>0</v>
      </c>
      <c r="G123" s="61"/>
      <c r="J123" s="57"/>
    </row>
    <row r="124" spans="1:12" ht="20.05" customHeight="1" x14ac:dyDescent="0.25">
      <c r="A124" s="78"/>
      <c r="B124" s="78"/>
      <c r="C124" s="7" t="s">
        <v>75</v>
      </c>
      <c r="D124" s="32"/>
      <c r="E124" s="32"/>
      <c r="F124" s="59">
        <f t="shared" si="8"/>
        <v>0</v>
      </c>
      <c r="G124" s="61"/>
      <c r="J124" s="57"/>
    </row>
    <row r="125" spans="1:12" ht="20.05" customHeight="1" thickBot="1" x14ac:dyDescent="0.3">
      <c r="A125" s="79"/>
      <c r="B125" s="79"/>
      <c r="C125" s="24" t="s">
        <v>4</v>
      </c>
      <c r="D125" s="10">
        <f>SUM(D111:D124)</f>
        <v>0</v>
      </c>
      <c r="E125" s="10">
        <f t="shared" ref="E125" si="9">SUM(E111:E124)</f>
        <v>0</v>
      </c>
      <c r="F125" s="55">
        <f>SUM(F111:F124)</f>
        <v>0</v>
      </c>
      <c r="G125" s="62"/>
      <c r="J125" s="58">
        <f>SUM(J111:J124)</f>
        <v>0</v>
      </c>
    </row>
    <row r="126" spans="1:12" ht="14.95" thickTop="1" x14ac:dyDescent="0.25"/>
    <row r="127" spans="1:12" ht="14.95" thickBot="1" x14ac:dyDescent="0.3"/>
    <row r="128" spans="1:12" ht="20.05" customHeight="1" thickTop="1" thickBot="1" x14ac:dyDescent="0.3">
      <c r="A128" s="48" t="s">
        <v>98</v>
      </c>
      <c r="B128" s="49"/>
      <c r="C128" s="49"/>
      <c r="D128" s="50"/>
      <c r="E128" s="5"/>
      <c r="F128" s="5"/>
      <c r="G128" s="5"/>
      <c r="H128" s="5"/>
      <c r="I128" s="5"/>
      <c r="J128" s="5"/>
      <c r="K128" s="5"/>
      <c r="L128" s="5"/>
    </row>
    <row r="129" spans="1:11" ht="20.05" customHeight="1" thickTop="1" thickBot="1" x14ac:dyDescent="0.3">
      <c r="A129" s="98" t="s">
        <v>29</v>
      </c>
      <c r="B129" s="82"/>
      <c r="C129" s="42"/>
      <c r="D129" s="43"/>
      <c r="E129" s="5"/>
    </row>
    <row r="130" spans="1:11" ht="20.05" customHeight="1" thickTop="1" thickBot="1" x14ac:dyDescent="0.3">
      <c r="A130" s="98" t="s">
        <v>21</v>
      </c>
      <c r="B130" s="80"/>
      <c r="C130" s="80"/>
      <c r="D130" s="81"/>
      <c r="E130" s="5"/>
      <c r="F130" s="6"/>
      <c r="G130" s="6"/>
      <c r="J130" s="6"/>
    </row>
    <row r="131" spans="1:11" ht="20.05" customHeight="1" thickTop="1" thickBot="1" x14ac:dyDescent="0.3">
      <c r="A131" s="98" t="s">
        <v>30</v>
      </c>
      <c r="B131" s="80"/>
      <c r="C131" s="80"/>
      <c r="D131" s="81"/>
      <c r="E131" s="5"/>
      <c r="F131" s="6"/>
      <c r="G131" s="6"/>
      <c r="J131" s="6"/>
    </row>
    <row r="132" spans="1:11" ht="20.05" customHeight="1" thickTop="1" thickBot="1" x14ac:dyDescent="0.3">
      <c r="A132" s="98" t="s">
        <v>45</v>
      </c>
      <c r="B132" s="80"/>
      <c r="C132" s="80"/>
      <c r="D132" s="81"/>
      <c r="E132" s="5"/>
      <c r="F132" s="6"/>
      <c r="G132" s="6"/>
      <c r="J132" s="6"/>
    </row>
    <row r="133" spans="1:11" ht="20.05" customHeight="1" thickTop="1" thickBot="1" x14ac:dyDescent="0.3">
      <c r="A133" s="5"/>
      <c r="B133" s="5"/>
      <c r="C133" s="5"/>
      <c r="D133" s="5"/>
      <c r="E133" s="41"/>
      <c r="F133" s="6"/>
      <c r="G133" s="6"/>
      <c r="J133" s="6"/>
    </row>
    <row r="134" spans="1:11" ht="28.05" customHeight="1" thickTop="1" thickBot="1" x14ac:dyDescent="0.3">
      <c r="A134" s="197" t="s">
        <v>31</v>
      </c>
      <c r="B134" s="199" t="s">
        <v>32</v>
      </c>
      <c r="C134" s="180" t="s">
        <v>124</v>
      </c>
      <c r="D134" s="181"/>
      <c r="E134" s="181"/>
      <c r="F134" s="181"/>
      <c r="G134" s="182"/>
      <c r="H134" s="163"/>
      <c r="I134" s="163"/>
      <c r="J134" s="164" t="s">
        <v>44</v>
      </c>
      <c r="K134" s="51"/>
    </row>
    <row r="135" spans="1:11" ht="44.15" thickTop="1" thickBot="1" x14ac:dyDescent="0.3">
      <c r="A135" s="198"/>
      <c r="B135" s="200"/>
      <c r="C135" s="165" t="s">
        <v>27</v>
      </c>
      <c r="D135" s="165" t="s">
        <v>33</v>
      </c>
      <c r="E135" s="165" t="s">
        <v>89</v>
      </c>
      <c r="F135" s="166" t="s">
        <v>91</v>
      </c>
      <c r="G135" s="167" t="s">
        <v>34</v>
      </c>
      <c r="H135" s="163"/>
      <c r="I135" s="163"/>
      <c r="J135" s="168" t="s">
        <v>88</v>
      </c>
    </row>
    <row r="136" spans="1:11" ht="20.05" customHeight="1" thickTop="1" x14ac:dyDescent="0.25">
      <c r="A136" s="78"/>
      <c r="B136" s="78"/>
      <c r="C136" s="7" t="s">
        <v>72</v>
      </c>
      <c r="D136" s="32"/>
      <c r="E136" s="32"/>
      <c r="F136" s="59">
        <f>D136+E136</f>
        <v>0</v>
      </c>
      <c r="G136" s="60"/>
      <c r="J136" s="56"/>
    </row>
    <row r="137" spans="1:11" ht="20.05" customHeight="1" x14ac:dyDescent="0.25">
      <c r="A137" s="78"/>
      <c r="B137" s="78"/>
      <c r="C137" s="7" t="s">
        <v>73</v>
      </c>
      <c r="D137" s="32"/>
      <c r="E137" s="32"/>
      <c r="F137" s="59">
        <f t="shared" ref="F137:F149" si="10">D137+E137</f>
        <v>0</v>
      </c>
      <c r="G137" s="61"/>
      <c r="J137" s="57"/>
    </row>
    <row r="138" spans="1:11" ht="20.05" customHeight="1" x14ac:dyDescent="0.25">
      <c r="A138" s="78"/>
      <c r="B138" s="78"/>
      <c r="C138" s="7" t="s">
        <v>5</v>
      </c>
      <c r="D138" s="32"/>
      <c r="E138" s="32"/>
      <c r="F138" s="59">
        <f t="shared" si="10"/>
        <v>0</v>
      </c>
      <c r="G138" s="61"/>
      <c r="J138" s="57"/>
    </row>
    <row r="139" spans="1:11" ht="20.05" customHeight="1" x14ac:dyDescent="0.25">
      <c r="A139" s="78"/>
      <c r="B139" s="78"/>
      <c r="C139" s="7" t="s">
        <v>6</v>
      </c>
      <c r="D139" s="32"/>
      <c r="E139" s="32"/>
      <c r="F139" s="59">
        <f t="shared" si="10"/>
        <v>0</v>
      </c>
      <c r="G139" s="61"/>
      <c r="J139" s="57"/>
    </row>
    <row r="140" spans="1:11" ht="20.05" customHeight="1" x14ac:dyDescent="0.25">
      <c r="A140" s="78"/>
      <c r="B140" s="78"/>
      <c r="C140" s="7" t="s">
        <v>7</v>
      </c>
      <c r="D140" s="32"/>
      <c r="E140" s="32"/>
      <c r="F140" s="59">
        <f t="shared" si="10"/>
        <v>0</v>
      </c>
      <c r="G140" s="61"/>
      <c r="J140" s="57"/>
    </row>
    <row r="141" spans="1:11" ht="20.05" customHeight="1" x14ac:dyDescent="0.25">
      <c r="A141" s="78"/>
      <c r="B141" s="78"/>
      <c r="C141" s="7" t="s">
        <v>8</v>
      </c>
      <c r="D141" s="32"/>
      <c r="E141" s="32"/>
      <c r="F141" s="59">
        <f t="shared" si="10"/>
        <v>0</v>
      </c>
      <c r="G141" s="61"/>
      <c r="J141" s="57"/>
    </row>
    <row r="142" spans="1:11" ht="20.05" customHeight="1" x14ac:dyDescent="0.25">
      <c r="A142" s="78"/>
      <c r="B142" s="78"/>
      <c r="C142" s="7" t="s">
        <v>74</v>
      </c>
      <c r="D142" s="32"/>
      <c r="E142" s="32"/>
      <c r="F142" s="59">
        <f t="shared" si="10"/>
        <v>0</v>
      </c>
      <c r="G142" s="61"/>
      <c r="J142" s="57"/>
    </row>
    <row r="143" spans="1:11" ht="20.05" customHeight="1" x14ac:dyDescent="0.25">
      <c r="A143" s="78"/>
      <c r="B143" s="78"/>
      <c r="C143" s="7" t="s">
        <v>9</v>
      </c>
      <c r="D143" s="32"/>
      <c r="E143" s="32"/>
      <c r="F143" s="59">
        <f t="shared" si="10"/>
        <v>0</v>
      </c>
      <c r="G143" s="61"/>
      <c r="J143" s="57"/>
    </row>
    <row r="144" spans="1:11" ht="20.05" customHeight="1" x14ac:dyDescent="0.25">
      <c r="A144" s="78"/>
      <c r="B144" s="78"/>
      <c r="C144" s="7" t="s">
        <v>10</v>
      </c>
      <c r="D144" s="32"/>
      <c r="E144" s="32"/>
      <c r="F144" s="59">
        <f t="shared" si="10"/>
        <v>0</v>
      </c>
      <c r="G144" s="61"/>
      <c r="J144" s="57"/>
    </row>
    <row r="145" spans="1:12" ht="20.05" customHeight="1" x14ac:dyDescent="0.25">
      <c r="A145" s="78"/>
      <c r="B145" s="78"/>
      <c r="C145" s="7" t="s">
        <v>22</v>
      </c>
      <c r="D145" s="32"/>
      <c r="E145" s="32"/>
      <c r="F145" s="59">
        <f t="shared" si="10"/>
        <v>0</v>
      </c>
      <c r="G145" s="61"/>
      <c r="J145" s="57"/>
    </row>
    <row r="146" spans="1:12" ht="20.05" customHeight="1" x14ac:dyDescent="0.25">
      <c r="A146" s="78"/>
      <c r="B146" s="78"/>
      <c r="C146" s="7" t="s">
        <v>11</v>
      </c>
      <c r="D146" s="32"/>
      <c r="E146" s="32"/>
      <c r="F146" s="59">
        <f t="shared" si="10"/>
        <v>0</v>
      </c>
      <c r="G146" s="61"/>
      <c r="J146" s="57"/>
    </row>
    <row r="147" spans="1:12" ht="20.05" customHeight="1" x14ac:dyDescent="0.25">
      <c r="A147" s="78"/>
      <c r="B147" s="78"/>
      <c r="C147" s="7" t="s">
        <v>12</v>
      </c>
      <c r="D147" s="32"/>
      <c r="E147" s="32"/>
      <c r="F147" s="59">
        <f t="shared" si="10"/>
        <v>0</v>
      </c>
      <c r="G147" s="61"/>
      <c r="J147" s="57"/>
    </row>
    <row r="148" spans="1:12" ht="20.05" customHeight="1" x14ac:dyDescent="0.25">
      <c r="A148" s="78"/>
      <c r="B148" s="78"/>
      <c r="C148" s="7" t="s">
        <v>13</v>
      </c>
      <c r="D148" s="32"/>
      <c r="E148" s="32"/>
      <c r="F148" s="59">
        <f t="shared" si="10"/>
        <v>0</v>
      </c>
      <c r="G148" s="61"/>
      <c r="J148" s="57"/>
    </row>
    <row r="149" spans="1:12" ht="20.05" customHeight="1" x14ac:dyDescent="0.25">
      <c r="A149" s="78"/>
      <c r="B149" s="78"/>
      <c r="C149" s="7" t="s">
        <v>75</v>
      </c>
      <c r="D149" s="32"/>
      <c r="E149" s="32"/>
      <c r="F149" s="59">
        <f t="shared" si="10"/>
        <v>0</v>
      </c>
      <c r="G149" s="61"/>
      <c r="J149" s="57"/>
    </row>
    <row r="150" spans="1:12" ht="20.05" customHeight="1" thickBot="1" x14ac:dyDescent="0.3">
      <c r="A150" s="79"/>
      <c r="B150" s="79"/>
      <c r="C150" s="24" t="s">
        <v>4</v>
      </c>
      <c r="D150" s="10">
        <f>SUM(D136:D149)</f>
        <v>0</v>
      </c>
      <c r="E150" s="10">
        <f t="shared" ref="E150" si="11">SUM(E136:E149)</f>
        <v>0</v>
      </c>
      <c r="F150" s="55">
        <f>SUM(F136:F149)</f>
        <v>0</v>
      </c>
      <c r="G150" s="62"/>
      <c r="J150" s="58">
        <f>SUM(J136:J149)</f>
        <v>0</v>
      </c>
    </row>
    <row r="151" spans="1:12" ht="14.95" thickTop="1" x14ac:dyDescent="0.25"/>
    <row r="152" spans="1:12" ht="14.95" thickBot="1" x14ac:dyDescent="0.3"/>
    <row r="153" spans="1:12" ht="20.05" customHeight="1" thickTop="1" thickBot="1" x14ac:dyDescent="0.3">
      <c r="A153" s="48" t="s">
        <v>99</v>
      </c>
      <c r="B153" s="49"/>
      <c r="C153" s="49"/>
      <c r="D153" s="50"/>
      <c r="E153" s="5"/>
      <c r="F153" s="5"/>
      <c r="G153" s="5"/>
      <c r="H153" s="5"/>
      <c r="I153" s="5"/>
      <c r="J153" s="5"/>
      <c r="K153" s="5"/>
      <c r="L153" s="5"/>
    </row>
    <row r="154" spans="1:12" ht="20.05" customHeight="1" thickTop="1" thickBot="1" x14ac:dyDescent="0.3">
      <c r="A154" s="98" t="s">
        <v>29</v>
      </c>
      <c r="B154" s="82"/>
      <c r="C154" s="42"/>
      <c r="D154" s="43"/>
      <c r="E154" s="5"/>
    </row>
    <row r="155" spans="1:12" ht="20.05" customHeight="1" thickTop="1" thickBot="1" x14ac:dyDescent="0.3">
      <c r="A155" s="98" t="s">
        <v>21</v>
      </c>
      <c r="B155" s="80"/>
      <c r="C155" s="80"/>
      <c r="D155" s="81"/>
      <c r="E155" s="5"/>
      <c r="F155" s="6"/>
      <c r="G155" s="6"/>
      <c r="J155" s="6"/>
    </row>
    <row r="156" spans="1:12" ht="20.05" customHeight="1" thickTop="1" thickBot="1" x14ac:dyDescent="0.3">
      <c r="A156" s="98" t="s">
        <v>30</v>
      </c>
      <c r="B156" s="80"/>
      <c r="C156" s="80"/>
      <c r="D156" s="81"/>
      <c r="E156" s="5"/>
      <c r="F156" s="6"/>
      <c r="G156" s="6"/>
      <c r="J156" s="6"/>
    </row>
    <row r="157" spans="1:12" ht="20.05" customHeight="1" thickTop="1" thickBot="1" x14ac:dyDescent="0.3">
      <c r="A157" s="98" t="s">
        <v>45</v>
      </c>
      <c r="B157" s="80"/>
      <c r="C157" s="80"/>
      <c r="D157" s="81"/>
      <c r="E157" s="5"/>
      <c r="F157" s="6"/>
      <c r="G157" s="6"/>
      <c r="J157" s="6"/>
    </row>
    <row r="158" spans="1:12" ht="20.05" customHeight="1" thickTop="1" thickBot="1" x14ac:dyDescent="0.3">
      <c r="A158" s="5"/>
      <c r="B158" s="5"/>
      <c r="C158" s="5"/>
      <c r="D158" s="5"/>
      <c r="E158" s="41"/>
      <c r="F158" s="6"/>
      <c r="G158" s="6"/>
      <c r="J158" s="6"/>
    </row>
    <row r="159" spans="1:12" ht="28.05" customHeight="1" thickTop="1" thickBot="1" x14ac:dyDescent="0.3">
      <c r="A159" s="197" t="s">
        <v>31</v>
      </c>
      <c r="B159" s="199" t="s">
        <v>32</v>
      </c>
      <c r="C159" s="180" t="s">
        <v>124</v>
      </c>
      <c r="D159" s="181"/>
      <c r="E159" s="181"/>
      <c r="F159" s="181"/>
      <c r="G159" s="182"/>
      <c r="H159" s="163"/>
      <c r="I159" s="163"/>
      <c r="J159" s="164" t="s">
        <v>44</v>
      </c>
      <c r="K159" s="51"/>
    </row>
    <row r="160" spans="1:12" ht="44.15" thickTop="1" thickBot="1" x14ac:dyDescent="0.3">
      <c r="A160" s="198"/>
      <c r="B160" s="200"/>
      <c r="C160" s="165" t="s">
        <v>27</v>
      </c>
      <c r="D160" s="165" t="s">
        <v>33</v>
      </c>
      <c r="E160" s="165" t="s">
        <v>89</v>
      </c>
      <c r="F160" s="166" t="s">
        <v>91</v>
      </c>
      <c r="G160" s="167" t="s">
        <v>34</v>
      </c>
      <c r="H160" s="163"/>
      <c r="I160" s="163"/>
      <c r="J160" s="168" t="s">
        <v>88</v>
      </c>
    </row>
    <row r="161" spans="1:10" ht="20.05" customHeight="1" thickTop="1" x14ac:dyDescent="0.25">
      <c r="A161" s="78"/>
      <c r="B161" s="78"/>
      <c r="C161" s="7" t="s">
        <v>72</v>
      </c>
      <c r="D161" s="32"/>
      <c r="E161" s="32"/>
      <c r="F161" s="59">
        <f>D161+E161</f>
        <v>0</v>
      </c>
      <c r="G161" s="60"/>
      <c r="J161" s="56"/>
    </row>
    <row r="162" spans="1:10" ht="20.05" customHeight="1" x14ac:dyDescent="0.25">
      <c r="A162" s="78"/>
      <c r="B162" s="78"/>
      <c r="C162" s="7" t="s">
        <v>73</v>
      </c>
      <c r="D162" s="32"/>
      <c r="E162" s="32"/>
      <c r="F162" s="59">
        <f t="shared" ref="F162:F174" si="12">D162+E162</f>
        <v>0</v>
      </c>
      <c r="G162" s="61"/>
      <c r="J162" s="57"/>
    </row>
    <row r="163" spans="1:10" ht="20.05" customHeight="1" x14ac:dyDescent="0.25">
      <c r="A163" s="78"/>
      <c r="B163" s="78"/>
      <c r="C163" s="7" t="s">
        <v>5</v>
      </c>
      <c r="D163" s="32"/>
      <c r="E163" s="32"/>
      <c r="F163" s="59">
        <f t="shared" si="12"/>
        <v>0</v>
      </c>
      <c r="G163" s="61"/>
      <c r="J163" s="57"/>
    </row>
    <row r="164" spans="1:10" ht="20.05" customHeight="1" x14ac:dyDescent="0.25">
      <c r="A164" s="78"/>
      <c r="B164" s="78"/>
      <c r="C164" s="7" t="s">
        <v>6</v>
      </c>
      <c r="D164" s="32"/>
      <c r="E164" s="32"/>
      <c r="F164" s="59">
        <f t="shared" si="12"/>
        <v>0</v>
      </c>
      <c r="G164" s="61"/>
      <c r="J164" s="57"/>
    </row>
    <row r="165" spans="1:10" ht="20.05" customHeight="1" x14ac:dyDescent="0.25">
      <c r="A165" s="78"/>
      <c r="B165" s="78"/>
      <c r="C165" s="7" t="s">
        <v>7</v>
      </c>
      <c r="D165" s="32"/>
      <c r="E165" s="32"/>
      <c r="F165" s="59">
        <f t="shared" si="12"/>
        <v>0</v>
      </c>
      <c r="G165" s="61"/>
      <c r="J165" s="57"/>
    </row>
    <row r="166" spans="1:10" ht="20.05" customHeight="1" x14ac:dyDescent="0.25">
      <c r="A166" s="78"/>
      <c r="B166" s="78"/>
      <c r="C166" s="7" t="s">
        <v>8</v>
      </c>
      <c r="D166" s="32"/>
      <c r="E166" s="32"/>
      <c r="F166" s="59">
        <f t="shared" si="12"/>
        <v>0</v>
      </c>
      <c r="G166" s="61"/>
      <c r="J166" s="57"/>
    </row>
    <row r="167" spans="1:10" ht="20.05" customHeight="1" x14ac:dyDescent="0.25">
      <c r="A167" s="78"/>
      <c r="B167" s="78"/>
      <c r="C167" s="7" t="s">
        <v>74</v>
      </c>
      <c r="D167" s="32"/>
      <c r="E167" s="32"/>
      <c r="F167" s="59">
        <f t="shared" si="12"/>
        <v>0</v>
      </c>
      <c r="G167" s="61"/>
      <c r="J167" s="57"/>
    </row>
    <row r="168" spans="1:10" ht="20.05" customHeight="1" x14ac:dyDescent="0.25">
      <c r="A168" s="78"/>
      <c r="B168" s="78"/>
      <c r="C168" s="7" t="s">
        <v>9</v>
      </c>
      <c r="D168" s="32"/>
      <c r="E168" s="32"/>
      <c r="F168" s="59">
        <f t="shared" si="12"/>
        <v>0</v>
      </c>
      <c r="G168" s="61"/>
      <c r="J168" s="57"/>
    </row>
    <row r="169" spans="1:10" ht="20.05" customHeight="1" x14ac:dyDescent="0.25">
      <c r="A169" s="78"/>
      <c r="B169" s="78"/>
      <c r="C169" s="7" t="s">
        <v>10</v>
      </c>
      <c r="D169" s="32"/>
      <c r="E169" s="32"/>
      <c r="F169" s="59">
        <f t="shared" si="12"/>
        <v>0</v>
      </c>
      <c r="G169" s="61"/>
      <c r="J169" s="57"/>
    </row>
    <row r="170" spans="1:10" ht="20.05" customHeight="1" x14ac:dyDescent="0.25">
      <c r="A170" s="78"/>
      <c r="B170" s="78"/>
      <c r="C170" s="7" t="s">
        <v>22</v>
      </c>
      <c r="D170" s="32"/>
      <c r="E170" s="32"/>
      <c r="F170" s="59">
        <f t="shared" si="12"/>
        <v>0</v>
      </c>
      <c r="G170" s="61"/>
      <c r="J170" s="57"/>
    </row>
    <row r="171" spans="1:10" ht="20.05" customHeight="1" x14ac:dyDescent="0.25">
      <c r="A171" s="78"/>
      <c r="B171" s="78"/>
      <c r="C171" s="7" t="s">
        <v>11</v>
      </c>
      <c r="D171" s="32"/>
      <c r="E171" s="32"/>
      <c r="F171" s="59">
        <f t="shared" si="12"/>
        <v>0</v>
      </c>
      <c r="G171" s="61"/>
      <c r="J171" s="57"/>
    </row>
    <row r="172" spans="1:10" ht="20.05" customHeight="1" x14ac:dyDescent="0.25">
      <c r="A172" s="78"/>
      <c r="B172" s="78"/>
      <c r="C172" s="7" t="s">
        <v>12</v>
      </c>
      <c r="D172" s="32"/>
      <c r="E172" s="32"/>
      <c r="F172" s="59">
        <f t="shared" si="12"/>
        <v>0</v>
      </c>
      <c r="G172" s="61"/>
      <c r="J172" s="57"/>
    </row>
    <row r="173" spans="1:10" ht="20.05" customHeight="1" x14ac:dyDescent="0.25">
      <c r="A173" s="78"/>
      <c r="B173" s="78"/>
      <c r="C173" s="7" t="s">
        <v>13</v>
      </c>
      <c r="D173" s="32"/>
      <c r="E173" s="32"/>
      <c r="F173" s="59">
        <f t="shared" si="12"/>
        <v>0</v>
      </c>
      <c r="G173" s="61"/>
      <c r="J173" s="57"/>
    </row>
    <row r="174" spans="1:10" ht="20.05" customHeight="1" x14ac:dyDescent="0.25">
      <c r="A174" s="78"/>
      <c r="B174" s="78"/>
      <c r="C174" s="7" t="s">
        <v>75</v>
      </c>
      <c r="D174" s="32"/>
      <c r="E174" s="32"/>
      <c r="F174" s="59">
        <f t="shared" si="12"/>
        <v>0</v>
      </c>
      <c r="G174" s="61"/>
      <c r="J174" s="57"/>
    </row>
    <row r="175" spans="1:10" ht="20.05" customHeight="1" thickBot="1" x14ac:dyDescent="0.3">
      <c r="A175" s="79"/>
      <c r="B175" s="79"/>
      <c r="C175" s="24" t="s">
        <v>4</v>
      </c>
      <c r="D175" s="10">
        <f>SUM(D161:D174)</f>
        <v>0</v>
      </c>
      <c r="E175" s="10">
        <f t="shared" ref="E175" si="13">SUM(E161:E174)</f>
        <v>0</v>
      </c>
      <c r="F175" s="55">
        <f>SUM(F161:F174)</f>
        <v>0</v>
      </c>
      <c r="G175" s="62"/>
      <c r="J175" s="58">
        <f>SUM(J161:J174)</f>
        <v>0</v>
      </c>
    </row>
    <row r="176" spans="1:10" ht="14.95" thickTop="1" x14ac:dyDescent="0.25"/>
    <row r="177" spans="1:12" ht="14.95" thickBot="1" x14ac:dyDescent="0.3"/>
    <row r="178" spans="1:12" ht="20.05" customHeight="1" thickTop="1" thickBot="1" x14ac:dyDescent="0.3">
      <c r="A178" s="48" t="s">
        <v>100</v>
      </c>
      <c r="B178" s="49"/>
      <c r="C178" s="49"/>
      <c r="D178" s="50"/>
      <c r="E178" s="5"/>
      <c r="F178" s="5"/>
      <c r="G178" s="5"/>
      <c r="H178" s="5"/>
      <c r="I178" s="5"/>
      <c r="J178" s="5"/>
      <c r="K178" s="5"/>
      <c r="L178" s="5"/>
    </row>
    <row r="179" spans="1:12" ht="20.05" customHeight="1" thickTop="1" thickBot="1" x14ac:dyDescent="0.3">
      <c r="A179" s="98" t="s">
        <v>29</v>
      </c>
      <c r="B179" s="82"/>
      <c r="C179" s="42"/>
      <c r="D179" s="43"/>
      <c r="E179" s="5"/>
    </row>
    <row r="180" spans="1:12" ht="20.05" customHeight="1" thickTop="1" thickBot="1" x14ac:dyDescent="0.3">
      <c r="A180" s="98" t="s">
        <v>21</v>
      </c>
      <c r="B180" s="80"/>
      <c r="C180" s="80"/>
      <c r="D180" s="81"/>
      <c r="E180" s="5"/>
      <c r="F180" s="6"/>
      <c r="G180" s="6"/>
      <c r="J180" s="6"/>
    </row>
    <row r="181" spans="1:12" ht="20.05" customHeight="1" thickTop="1" thickBot="1" x14ac:dyDescent="0.3">
      <c r="A181" s="98" t="s">
        <v>30</v>
      </c>
      <c r="B181" s="80"/>
      <c r="C181" s="80"/>
      <c r="D181" s="81"/>
      <c r="E181" s="5"/>
      <c r="F181" s="6"/>
      <c r="G181" s="6"/>
      <c r="J181" s="6"/>
    </row>
    <row r="182" spans="1:12" ht="20.05" customHeight="1" thickTop="1" thickBot="1" x14ac:dyDescent="0.3">
      <c r="A182" s="98" t="s">
        <v>45</v>
      </c>
      <c r="B182" s="80"/>
      <c r="C182" s="80"/>
      <c r="D182" s="81"/>
      <c r="E182" s="5"/>
      <c r="F182" s="6"/>
      <c r="G182" s="6"/>
      <c r="J182" s="6"/>
    </row>
    <row r="183" spans="1:12" ht="20.05" customHeight="1" thickTop="1" thickBot="1" x14ac:dyDescent="0.3">
      <c r="A183" s="5"/>
      <c r="B183" s="5"/>
      <c r="C183" s="5"/>
      <c r="D183" s="5"/>
      <c r="E183" s="41"/>
      <c r="F183" s="6"/>
      <c r="G183" s="6"/>
      <c r="J183" s="6"/>
    </row>
    <row r="184" spans="1:12" ht="28.05" customHeight="1" thickTop="1" thickBot="1" x14ac:dyDescent="0.3">
      <c r="A184" s="197" t="s">
        <v>31</v>
      </c>
      <c r="B184" s="199" t="s">
        <v>32</v>
      </c>
      <c r="C184" s="180" t="s">
        <v>124</v>
      </c>
      <c r="D184" s="181"/>
      <c r="E184" s="181"/>
      <c r="F184" s="181"/>
      <c r="G184" s="182"/>
      <c r="H184" s="163"/>
      <c r="I184" s="163"/>
      <c r="J184" s="164" t="s">
        <v>44</v>
      </c>
      <c r="K184" s="51"/>
    </row>
    <row r="185" spans="1:12" ht="44.15" thickTop="1" thickBot="1" x14ac:dyDescent="0.3">
      <c r="A185" s="198"/>
      <c r="B185" s="200"/>
      <c r="C185" s="165" t="s">
        <v>27</v>
      </c>
      <c r="D185" s="165" t="s">
        <v>33</v>
      </c>
      <c r="E185" s="165" t="s">
        <v>89</v>
      </c>
      <c r="F185" s="166" t="s">
        <v>91</v>
      </c>
      <c r="G185" s="167" t="s">
        <v>34</v>
      </c>
      <c r="H185" s="163"/>
      <c r="I185" s="163"/>
      <c r="J185" s="168" t="s">
        <v>88</v>
      </c>
    </row>
    <row r="186" spans="1:12" ht="20.05" customHeight="1" thickTop="1" x14ac:dyDescent="0.25">
      <c r="A186" s="78"/>
      <c r="B186" s="78"/>
      <c r="C186" s="7" t="s">
        <v>72</v>
      </c>
      <c r="D186" s="32"/>
      <c r="E186" s="32"/>
      <c r="F186" s="59">
        <f>D186+E186</f>
        <v>0</v>
      </c>
      <c r="G186" s="60"/>
      <c r="J186" s="56"/>
    </row>
    <row r="187" spans="1:12" ht="20.05" customHeight="1" x14ac:dyDescent="0.25">
      <c r="A187" s="78"/>
      <c r="B187" s="78"/>
      <c r="C187" s="7" t="s">
        <v>73</v>
      </c>
      <c r="D187" s="32"/>
      <c r="E187" s="32"/>
      <c r="F187" s="59">
        <f t="shared" ref="F187:F199" si="14">D187+E187</f>
        <v>0</v>
      </c>
      <c r="G187" s="61"/>
      <c r="J187" s="57"/>
    </row>
    <row r="188" spans="1:12" ht="20.05" customHeight="1" x14ac:dyDescent="0.25">
      <c r="A188" s="78"/>
      <c r="B188" s="78"/>
      <c r="C188" s="7" t="s">
        <v>5</v>
      </c>
      <c r="D188" s="32"/>
      <c r="E188" s="32"/>
      <c r="F188" s="59">
        <f t="shared" si="14"/>
        <v>0</v>
      </c>
      <c r="G188" s="61"/>
      <c r="J188" s="57"/>
    </row>
    <row r="189" spans="1:12" ht="20.05" customHeight="1" x14ac:dyDescent="0.25">
      <c r="A189" s="78"/>
      <c r="B189" s="78"/>
      <c r="C189" s="7" t="s">
        <v>6</v>
      </c>
      <c r="D189" s="32"/>
      <c r="E189" s="32"/>
      <c r="F189" s="59">
        <f t="shared" si="14"/>
        <v>0</v>
      </c>
      <c r="G189" s="61"/>
      <c r="J189" s="57"/>
    </row>
    <row r="190" spans="1:12" ht="20.05" customHeight="1" x14ac:dyDescent="0.25">
      <c r="A190" s="78"/>
      <c r="B190" s="78"/>
      <c r="C190" s="7" t="s">
        <v>7</v>
      </c>
      <c r="D190" s="32"/>
      <c r="E190" s="32"/>
      <c r="F190" s="59">
        <f t="shared" si="14"/>
        <v>0</v>
      </c>
      <c r="G190" s="61"/>
      <c r="J190" s="57"/>
    </row>
    <row r="191" spans="1:12" ht="20.05" customHeight="1" x14ac:dyDescent="0.25">
      <c r="A191" s="78"/>
      <c r="B191" s="78"/>
      <c r="C191" s="7" t="s">
        <v>8</v>
      </c>
      <c r="D191" s="32"/>
      <c r="E191" s="32"/>
      <c r="F191" s="59">
        <f t="shared" si="14"/>
        <v>0</v>
      </c>
      <c r="G191" s="61"/>
      <c r="J191" s="57"/>
    </row>
    <row r="192" spans="1:12" ht="20.05" customHeight="1" x14ac:dyDescent="0.25">
      <c r="A192" s="78"/>
      <c r="B192" s="78"/>
      <c r="C192" s="7" t="s">
        <v>74</v>
      </c>
      <c r="D192" s="32"/>
      <c r="E192" s="32"/>
      <c r="F192" s="59">
        <f t="shared" si="14"/>
        <v>0</v>
      </c>
      <c r="G192" s="61"/>
      <c r="J192" s="57"/>
    </row>
    <row r="193" spans="1:12" ht="20.05" customHeight="1" x14ac:dyDescent="0.25">
      <c r="A193" s="78"/>
      <c r="B193" s="78"/>
      <c r="C193" s="7" t="s">
        <v>9</v>
      </c>
      <c r="D193" s="32"/>
      <c r="E193" s="32"/>
      <c r="F193" s="59">
        <f t="shared" si="14"/>
        <v>0</v>
      </c>
      <c r="G193" s="61"/>
      <c r="J193" s="57"/>
    </row>
    <row r="194" spans="1:12" ht="20.05" customHeight="1" x14ac:dyDescent="0.25">
      <c r="A194" s="78"/>
      <c r="B194" s="78"/>
      <c r="C194" s="7" t="s">
        <v>10</v>
      </c>
      <c r="D194" s="32"/>
      <c r="E194" s="32"/>
      <c r="F194" s="59">
        <f t="shared" si="14"/>
        <v>0</v>
      </c>
      <c r="G194" s="61"/>
      <c r="J194" s="57"/>
    </row>
    <row r="195" spans="1:12" ht="20.05" customHeight="1" x14ac:dyDescent="0.25">
      <c r="A195" s="78"/>
      <c r="B195" s="78"/>
      <c r="C195" s="7" t="s">
        <v>22</v>
      </c>
      <c r="D195" s="32"/>
      <c r="E195" s="32"/>
      <c r="F195" s="59">
        <f t="shared" si="14"/>
        <v>0</v>
      </c>
      <c r="G195" s="61"/>
      <c r="J195" s="57"/>
    </row>
    <row r="196" spans="1:12" ht="20.05" customHeight="1" x14ac:dyDescent="0.25">
      <c r="A196" s="78"/>
      <c r="B196" s="78"/>
      <c r="C196" s="7" t="s">
        <v>11</v>
      </c>
      <c r="D196" s="32"/>
      <c r="E196" s="32"/>
      <c r="F196" s="59">
        <f t="shared" si="14"/>
        <v>0</v>
      </c>
      <c r="G196" s="61"/>
      <c r="J196" s="57"/>
    </row>
    <row r="197" spans="1:12" ht="20.05" customHeight="1" x14ac:dyDescent="0.25">
      <c r="A197" s="78"/>
      <c r="B197" s="78"/>
      <c r="C197" s="7" t="s">
        <v>12</v>
      </c>
      <c r="D197" s="32"/>
      <c r="E197" s="32"/>
      <c r="F197" s="59">
        <f t="shared" si="14"/>
        <v>0</v>
      </c>
      <c r="G197" s="61"/>
      <c r="J197" s="57"/>
    </row>
    <row r="198" spans="1:12" ht="20.05" customHeight="1" x14ac:dyDescent="0.25">
      <c r="A198" s="78"/>
      <c r="B198" s="78"/>
      <c r="C198" s="7" t="s">
        <v>13</v>
      </c>
      <c r="D198" s="32"/>
      <c r="E198" s="32"/>
      <c r="F198" s="59">
        <f t="shared" si="14"/>
        <v>0</v>
      </c>
      <c r="G198" s="61"/>
      <c r="J198" s="57"/>
    </row>
    <row r="199" spans="1:12" ht="20.05" customHeight="1" x14ac:dyDescent="0.25">
      <c r="A199" s="78"/>
      <c r="B199" s="78"/>
      <c r="C199" s="7" t="s">
        <v>75</v>
      </c>
      <c r="D199" s="32"/>
      <c r="E199" s="32"/>
      <c r="F199" s="59">
        <f t="shared" si="14"/>
        <v>0</v>
      </c>
      <c r="G199" s="61"/>
      <c r="J199" s="57"/>
    </row>
    <row r="200" spans="1:12" ht="20.05" customHeight="1" thickBot="1" x14ac:dyDescent="0.3">
      <c r="A200" s="79"/>
      <c r="B200" s="79"/>
      <c r="C200" s="24" t="s">
        <v>4</v>
      </c>
      <c r="D200" s="10">
        <f>SUM(D186:D199)</f>
        <v>0</v>
      </c>
      <c r="E200" s="10">
        <f t="shared" ref="E200" si="15">SUM(E186:E199)</f>
        <v>0</v>
      </c>
      <c r="F200" s="55">
        <f>SUM(F186:F199)</f>
        <v>0</v>
      </c>
      <c r="G200" s="62"/>
      <c r="J200" s="58">
        <f>SUM(J186:J199)</f>
        <v>0</v>
      </c>
    </row>
    <row r="201" spans="1:12" ht="14.95" thickTop="1" x14ac:dyDescent="0.25"/>
    <row r="202" spans="1:12" ht="14.95" thickBot="1" x14ac:dyDescent="0.3"/>
    <row r="203" spans="1:12" ht="20.05" customHeight="1" thickTop="1" thickBot="1" x14ac:dyDescent="0.3">
      <c r="A203" s="48" t="s">
        <v>101</v>
      </c>
      <c r="B203" s="49"/>
      <c r="C203" s="49"/>
      <c r="D203" s="50"/>
      <c r="E203" s="5"/>
      <c r="F203" s="5"/>
      <c r="G203" s="5"/>
      <c r="H203" s="5"/>
      <c r="I203" s="5"/>
      <c r="J203" s="5"/>
      <c r="K203" s="5"/>
      <c r="L203" s="5"/>
    </row>
    <row r="204" spans="1:12" ht="20.05" customHeight="1" thickTop="1" thickBot="1" x14ac:dyDescent="0.3">
      <c r="A204" s="98" t="s">
        <v>29</v>
      </c>
      <c r="B204" s="82"/>
      <c r="C204" s="42"/>
      <c r="D204" s="43"/>
      <c r="E204" s="5"/>
    </row>
    <row r="205" spans="1:12" ht="20.05" customHeight="1" thickTop="1" thickBot="1" x14ac:dyDescent="0.3">
      <c r="A205" s="98" t="s">
        <v>21</v>
      </c>
      <c r="B205" s="80"/>
      <c r="C205" s="80"/>
      <c r="D205" s="81"/>
      <c r="E205" s="5"/>
      <c r="F205" s="6"/>
      <c r="G205" s="6"/>
      <c r="J205" s="6"/>
    </row>
    <row r="206" spans="1:12" ht="20.05" customHeight="1" thickTop="1" thickBot="1" x14ac:dyDescent="0.3">
      <c r="A206" s="98" t="s">
        <v>30</v>
      </c>
      <c r="B206" s="80"/>
      <c r="C206" s="80"/>
      <c r="D206" s="81"/>
      <c r="E206" s="5"/>
      <c r="F206" s="6"/>
      <c r="G206" s="6"/>
      <c r="J206" s="6"/>
    </row>
    <row r="207" spans="1:12" ht="20.05" customHeight="1" thickTop="1" thickBot="1" x14ac:dyDescent="0.3">
      <c r="A207" s="98" t="s">
        <v>45</v>
      </c>
      <c r="B207" s="80"/>
      <c r="C207" s="80"/>
      <c r="D207" s="81"/>
      <c r="E207" s="5"/>
      <c r="F207" s="6"/>
      <c r="G207" s="6"/>
      <c r="J207" s="6"/>
    </row>
    <row r="208" spans="1:12" ht="20.05" customHeight="1" thickTop="1" thickBot="1" x14ac:dyDescent="0.3">
      <c r="A208" s="5"/>
      <c r="B208" s="5"/>
      <c r="C208" s="5"/>
      <c r="D208" s="5"/>
      <c r="E208" s="41"/>
      <c r="F208" s="6"/>
      <c r="G208" s="6"/>
      <c r="J208" s="6"/>
    </row>
    <row r="209" spans="1:11" ht="28.05" customHeight="1" thickTop="1" thickBot="1" x14ac:dyDescent="0.3">
      <c r="A209" s="197" t="s">
        <v>31</v>
      </c>
      <c r="B209" s="199" t="s">
        <v>32</v>
      </c>
      <c r="C209" s="180" t="s">
        <v>124</v>
      </c>
      <c r="D209" s="181"/>
      <c r="E209" s="181"/>
      <c r="F209" s="181"/>
      <c r="G209" s="182"/>
      <c r="H209" s="163"/>
      <c r="I209" s="163"/>
      <c r="J209" s="164" t="s">
        <v>44</v>
      </c>
      <c r="K209" s="51"/>
    </row>
    <row r="210" spans="1:11" ht="44.15" thickTop="1" thickBot="1" x14ac:dyDescent="0.3">
      <c r="A210" s="198"/>
      <c r="B210" s="200"/>
      <c r="C210" s="165" t="s">
        <v>27</v>
      </c>
      <c r="D210" s="165" t="s">
        <v>33</v>
      </c>
      <c r="E210" s="165" t="s">
        <v>89</v>
      </c>
      <c r="F210" s="166" t="s">
        <v>91</v>
      </c>
      <c r="G210" s="167" t="s">
        <v>34</v>
      </c>
      <c r="H210" s="163"/>
      <c r="I210" s="163"/>
      <c r="J210" s="168" t="s">
        <v>88</v>
      </c>
    </row>
    <row r="211" spans="1:11" ht="20.05" customHeight="1" thickTop="1" x14ac:dyDescent="0.25">
      <c r="A211" s="78"/>
      <c r="B211" s="78"/>
      <c r="C211" s="7" t="s">
        <v>72</v>
      </c>
      <c r="D211" s="32"/>
      <c r="E211" s="32"/>
      <c r="F211" s="59">
        <f>D211+E211</f>
        <v>0</v>
      </c>
      <c r="G211" s="60"/>
      <c r="J211" s="56"/>
    </row>
    <row r="212" spans="1:11" ht="20.05" customHeight="1" x14ac:dyDescent="0.25">
      <c r="A212" s="78"/>
      <c r="B212" s="78"/>
      <c r="C212" s="7" t="s">
        <v>73</v>
      </c>
      <c r="D212" s="32"/>
      <c r="E212" s="32"/>
      <c r="F212" s="59">
        <f t="shared" ref="F212:F224" si="16">D212+E212</f>
        <v>0</v>
      </c>
      <c r="G212" s="61"/>
      <c r="J212" s="57"/>
    </row>
    <row r="213" spans="1:11" ht="20.05" customHeight="1" x14ac:dyDescent="0.25">
      <c r="A213" s="78"/>
      <c r="B213" s="78"/>
      <c r="C213" s="7" t="s">
        <v>5</v>
      </c>
      <c r="D213" s="32"/>
      <c r="E213" s="32"/>
      <c r="F213" s="59">
        <f t="shared" si="16"/>
        <v>0</v>
      </c>
      <c r="G213" s="61"/>
      <c r="J213" s="57"/>
    </row>
    <row r="214" spans="1:11" ht="20.05" customHeight="1" x14ac:dyDescent="0.25">
      <c r="A214" s="78"/>
      <c r="B214" s="78"/>
      <c r="C214" s="7" t="s">
        <v>6</v>
      </c>
      <c r="D214" s="32"/>
      <c r="E214" s="32"/>
      <c r="F214" s="59">
        <f t="shared" si="16"/>
        <v>0</v>
      </c>
      <c r="G214" s="61"/>
      <c r="J214" s="57"/>
    </row>
    <row r="215" spans="1:11" ht="20.05" customHeight="1" x14ac:dyDescent="0.25">
      <c r="A215" s="78"/>
      <c r="B215" s="78"/>
      <c r="C215" s="7" t="s">
        <v>7</v>
      </c>
      <c r="D215" s="32"/>
      <c r="E215" s="32"/>
      <c r="F215" s="59">
        <f t="shared" si="16"/>
        <v>0</v>
      </c>
      <c r="G215" s="61"/>
      <c r="J215" s="57"/>
    </row>
    <row r="216" spans="1:11" ht="20.05" customHeight="1" x14ac:dyDescent="0.25">
      <c r="A216" s="78"/>
      <c r="B216" s="78"/>
      <c r="C216" s="7" t="s">
        <v>8</v>
      </c>
      <c r="D216" s="32"/>
      <c r="E216" s="32"/>
      <c r="F216" s="59">
        <f t="shared" si="16"/>
        <v>0</v>
      </c>
      <c r="G216" s="61"/>
      <c r="J216" s="57"/>
    </row>
    <row r="217" spans="1:11" ht="20.05" customHeight="1" x14ac:dyDescent="0.25">
      <c r="A217" s="78"/>
      <c r="B217" s="78"/>
      <c r="C217" s="7" t="s">
        <v>74</v>
      </c>
      <c r="D217" s="32"/>
      <c r="E217" s="32"/>
      <c r="F217" s="59">
        <f t="shared" si="16"/>
        <v>0</v>
      </c>
      <c r="G217" s="61"/>
      <c r="J217" s="57"/>
    </row>
    <row r="218" spans="1:11" ht="20.05" customHeight="1" x14ac:dyDescent="0.25">
      <c r="A218" s="78"/>
      <c r="B218" s="78"/>
      <c r="C218" s="7" t="s">
        <v>9</v>
      </c>
      <c r="D218" s="32"/>
      <c r="E218" s="32"/>
      <c r="F218" s="59">
        <f t="shared" si="16"/>
        <v>0</v>
      </c>
      <c r="G218" s="61"/>
      <c r="J218" s="57"/>
    </row>
    <row r="219" spans="1:11" ht="20.05" customHeight="1" x14ac:dyDescent="0.25">
      <c r="A219" s="78"/>
      <c r="B219" s="78"/>
      <c r="C219" s="7" t="s">
        <v>10</v>
      </c>
      <c r="D219" s="32"/>
      <c r="E219" s="32"/>
      <c r="F219" s="59">
        <f t="shared" si="16"/>
        <v>0</v>
      </c>
      <c r="G219" s="61"/>
      <c r="J219" s="57"/>
    </row>
    <row r="220" spans="1:11" ht="20.05" customHeight="1" x14ac:dyDescent="0.25">
      <c r="A220" s="78"/>
      <c r="B220" s="78"/>
      <c r="C220" s="7" t="s">
        <v>22</v>
      </c>
      <c r="D220" s="32"/>
      <c r="E220" s="32"/>
      <c r="F220" s="59">
        <f t="shared" si="16"/>
        <v>0</v>
      </c>
      <c r="G220" s="61"/>
      <c r="J220" s="57"/>
    </row>
    <row r="221" spans="1:11" ht="20.05" customHeight="1" x14ac:dyDescent="0.25">
      <c r="A221" s="78"/>
      <c r="B221" s="78"/>
      <c r="C221" s="7" t="s">
        <v>11</v>
      </c>
      <c r="D221" s="32"/>
      <c r="E221" s="32"/>
      <c r="F221" s="59">
        <f t="shared" si="16"/>
        <v>0</v>
      </c>
      <c r="G221" s="61"/>
      <c r="J221" s="57"/>
    </row>
    <row r="222" spans="1:11" ht="20.05" customHeight="1" x14ac:dyDescent="0.25">
      <c r="A222" s="78"/>
      <c r="B222" s="78"/>
      <c r="C222" s="7" t="s">
        <v>12</v>
      </c>
      <c r="D222" s="32"/>
      <c r="E222" s="32"/>
      <c r="F222" s="59">
        <f t="shared" si="16"/>
        <v>0</v>
      </c>
      <c r="G222" s="61"/>
      <c r="J222" s="57"/>
    </row>
    <row r="223" spans="1:11" ht="20.05" customHeight="1" x14ac:dyDescent="0.25">
      <c r="A223" s="78"/>
      <c r="B223" s="78"/>
      <c r="C223" s="7" t="s">
        <v>13</v>
      </c>
      <c r="D223" s="32"/>
      <c r="E223" s="32"/>
      <c r="F223" s="59">
        <f t="shared" si="16"/>
        <v>0</v>
      </c>
      <c r="G223" s="61"/>
      <c r="J223" s="57"/>
    </row>
    <row r="224" spans="1:11" ht="20.05" customHeight="1" x14ac:dyDescent="0.25">
      <c r="A224" s="78"/>
      <c r="B224" s="78"/>
      <c r="C224" s="7" t="s">
        <v>75</v>
      </c>
      <c r="D224" s="32"/>
      <c r="E224" s="32"/>
      <c r="F224" s="59">
        <f t="shared" si="16"/>
        <v>0</v>
      </c>
      <c r="G224" s="61"/>
      <c r="J224" s="57"/>
    </row>
    <row r="225" spans="1:12" ht="20.05" customHeight="1" thickBot="1" x14ac:dyDescent="0.3">
      <c r="A225" s="79"/>
      <c r="B225" s="79"/>
      <c r="C225" s="24" t="s">
        <v>4</v>
      </c>
      <c r="D225" s="10">
        <f>SUM(D211:D224)</f>
        <v>0</v>
      </c>
      <c r="E225" s="10">
        <f t="shared" ref="E225" si="17">SUM(E211:E224)</f>
        <v>0</v>
      </c>
      <c r="F225" s="55">
        <f>SUM(F211:F224)</f>
        <v>0</v>
      </c>
      <c r="G225" s="62"/>
      <c r="J225" s="58">
        <f>SUM(J211:J224)</f>
        <v>0</v>
      </c>
    </row>
    <row r="226" spans="1:12" ht="14.95" thickTop="1" x14ac:dyDescent="0.25"/>
    <row r="227" spans="1:12" ht="14.95" thickBot="1" x14ac:dyDescent="0.3"/>
    <row r="228" spans="1:12" ht="20.05" customHeight="1" thickTop="1" thickBot="1" x14ac:dyDescent="0.3">
      <c r="A228" s="48" t="s">
        <v>102</v>
      </c>
      <c r="B228" s="49"/>
      <c r="C228" s="49"/>
      <c r="D228" s="50"/>
      <c r="E228" s="5"/>
      <c r="F228" s="5"/>
      <c r="G228" s="5"/>
      <c r="H228" s="5"/>
      <c r="I228" s="5"/>
      <c r="J228" s="5"/>
      <c r="K228" s="5"/>
      <c r="L228" s="5"/>
    </row>
    <row r="229" spans="1:12" ht="20.05" customHeight="1" thickTop="1" thickBot="1" x14ac:dyDescent="0.3">
      <c r="A229" s="98" t="s">
        <v>29</v>
      </c>
      <c r="B229" s="82"/>
      <c r="C229" s="42"/>
      <c r="D229" s="43"/>
      <c r="E229" s="5"/>
    </row>
    <row r="230" spans="1:12" ht="20.05" customHeight="1" thickTop="1" thickBot="1" x14ac:dyDescent="0.3">
      <c r="A230" s="98" t="s">
        <v>21</v>
      </c>
      <c r="B230" s="80"/>
      <c r="C230" s="80"/>
      <c r="D230" s="81"/>
      <c r="E230" s="5"/>
      <c r="F230" s="6"/>
      <c r="G230" s="6"/>
      <c r="J230" s="6"/>
    </row>
    <row r="231" spans="1:12" ht="20.05" customHeight="1" thickTop="1" thickBot="1" x14ac:dyDescent="0.3">
      <c r="A231" s="98" t="s">
        <v>30</v>
      </c>
      <c r="B231" s="80"/>
      <c r="C231" s="80"/>
      <c r="D231" s="81"/>
      <c r="E231" s="5"/>
      <c r="F231" s="6"/>
      <c r="G231" s="6"/>
      <c r="J231" s="6"/>
    </row>
    <row r="232" spans="1:12" ht="20.05" customHeight="1" thickTop="1" thickBot="1" x14ac:dyDescent="0.3">
      <c r="A232" s="98" t="s">
        <v>45</v>
      </c>
      <c r="B232" s="80"/>
      <c r="C232" s="80"/>
      <c r="D232" s="81"/>
      <c r="E232" s="5"/>
      <c r="F232" s="6"/>
      <c r="G232" s="6"/>
      <c r="J232" s="6"/>
    </row>
    <row r="233" spans="1:12" ht="20.05" customHeight="1" thickTop="1" thickBot="1" x14ac:dyDescent="0.3">
      <c r="A233" s="5"/>
      <c r="B233" s="5"/>
      <c r="C233" s="5"/>
      <c r="D233" s="5"/>
      <c r="E233" s="41"/>
      <c r="F233" s="6"/>
      <c r="G233" s="6"/>
      <c r="J233" s="6"/>
    </row>
    <row r="234" spans="1:12" ht="28.05" customHeight="1" thickTop="1" thickBot="1" x14ac:dyDescent="0.3">
      <c r="A234" s="197" t="s">
        <v>31</v>
      </c>
      <c r="B234" s="199" t="s">
        <v>32</v>
      </c>
      <c r="C234" s="180" t="s">
        <v>124</v>
      </c>
      <c r="D234" s="181"/>
      <c r="E234" s="181"/>
      <c r="F234" s="181"/>
      <c r="G234" s="182"/>
      <c r="H234" s="163"/>
      <c r="I234" s="163"/>
      <c r="J234" s="164" t="s">
        <v>44</v>
      </c>
      <c r="K234" s="51"/>
    </row>
    <row r="235" spans="1:12" ht="44.15" thickTop="1" thickBot="1" x14ac:dyDescent="0.3">
      <c r="A235" s="198"/>
      <c r="B235" s="200"/>
      <c r="C235" s="165" t="s">
        <v>27</v>
      </c>
      <c r="D235" s="165" t="s">
        <v>33</v>
      </c>
      <c r="E235" s="165" t="s">
        <v>89</v>
      </c>
      <c r="F235" s="166" t="s">
        <v>91</v>
      </c>
      <c r="G235" s="167" t="s">
        <v>34</v>
      </c>
      <c r="H235" s="163"/>
      <c r="I235" s="163"/>
      <c r="J235" s="168" t="s">
        <v>88</v>
      </c>
    </row>
    <row r="236" spans="1:12" ht="20.05" customHeight="1" thickTop="1" x14ac:dyDescent="0.25">
      <c r="A236" s="78"/>
      <c r="B236" s="78"/>
      <c r="C236" s="7" t="s">
        <v>72</v>
      </c>
      <c r="D236" s="32"/>
      <c r="E236" s="32"/>
      <c r="F236" s="59">
        <f>D236+E236</f>
        <v>0</v>
      </c>
      <c r="G236" s="60"/>
      <c r="J236" s="56"/>
    </row>
    <row r="237" spans="1:12" ht="20.05" customHeight="1" x14ac:dyDescent="0.25">
      <c r="A237" s="78"/>
      <c r="B237" s="78"/>
      <c r="C237" s="7" t="s">
        <v>73</v>
      </c>
      <c r="D237" s="32"/>
      <c r="E237" s="32"/>
      <c r="F237" s="59">
        <f>D237+E237</f>
        <v>0</v>
      </c>
      <c r="G237" s="61"/>
      <c r="J237" s="57"/>
    </row>
    <row r="238" spans="1:12" ht="20.05" customHeight="1" x14ac:dyDescent="0.25">
      <c r="A238" s="78"/>
      <c r="B238" s="78"/>
      <c r="C238" s="7" t="s">
        <v>5</v>
      </c>
      <c r="D238" s="32"/>
      <c r="E238" s="32"/>
      <c r="F238" s="59">
        <f t="shared" ref="F238:F249" si="18">D238+E238</f>
        <v>0</v>
      </c>
      <c r="G238" s="61"/>
      <c r="J238" s="57"/>
    </row>
    <row r="239" spans="1:12" ht="20.05" customHeight="1" x14ac:dyDescent="0.25">
      <c r="A239" s="78"/>
      <c r="B239" s="78"/>
      <c r="C239" s="7" t="s">
        <v>6</v>
      </c>
      <c r="D239" s="32"/>
      <c r="E239" s="32"/>
      <c r="F239" s="59">
        <f t="shared" si="18"/>
        <v>0</v>
      </c>
      <c r="G239" s="61"/>
      <c r="J239" s="57"/>
    </row>
    <row r="240" spans="1:12" ht="20.05" customHeight="1" x14ac:dyDescent="0.25">
      <c r="A240" s="78"/>
      <c r="B240" s="78"/>
      <c r="C240" s="7" t="s">
        <v>7</v>
      </c>
      <c r="D240" s="32"/>
      <c r="E240" s="32"/>
      <c r="F240" s="59">
        <f t="shared" si="18"/>
        <v>0</v>
      </c>
      <c r="G240" s="61"/>
      <c r="J240" s="57"/>
    </row>
    <row r="241" spans="1:12" ht="20.05" customHeight="1" x14ac:dyDescent="0.25">
      <c r="A241" s="78"/>
      <c r="B241" s="78"/>
      <c r="C241" s="7" t="s">
        <v>8</v>
      </c>
      <c r="D241" s="32"/>
      <c r="E241" s="32"/>
      <c r="F241" s="59">
        <f t="shared" si="18"/>
        <v>0</v>
      </c>
      <c r="G241" s="61"/>
      <c r="J241" s="57"/>
    </row>
    <row r="242" spans="1:12" ht="20.05" customHeight="1" x14ac:dyDescent="0.25">
      <c r="A242" s="78"/>
      <c r="B242" s="78"/>
      <c r="C242" s="7" t="s">
        <v>74</v>
      </c>
      <c r="D242" s="32"/>
      <c r="E242" s="32"/>
      <c r="F242" s="59">
        <f t="shared" si="18"/>
        <v>0</v>
      </c>
      <c r="G242" s="61"/>
      <c r="J242" s="57"/>
    </row>
    <row r="243" spans="1:12" ht="20.05" customHeight="1" x14ac:dyDescent="0.25">
      <c r="A243" s="78"/>
      <c r="B243" s="78"/>
      <c r="C243" s="7" t="s">
        <v>9</v>
      </c>
      <c r="D243" s="32"/>
      <c r="E243" s="32"/>
      <c r="F243" s="59">
        <f t="shared" si="18"/>
        <v>0</v>
      </c>
      <c r="G243" s="61"/>
      <c r="J243" s="57"/>
    </row>
    <row r="244" spans="1:12" ht="20.05" customHeight="1" x14ac:dyDescent="0.25">
      <c r="A244" s="78"/>
      <c r="B244" s="78"/>
      <c r="C244" s="7" t="s">
        <v>10</v>
      </c>
      <c r="D244" s="32"/>
      <c r="E244" s="32"/>
      <c r="F244" s="59">
        <f t="shared" si="18"/>
        <v>0</v>
      </c>
      <c r="G244" s="61"/>
      <c r="J244" s="57"/>
    </row>
    <row r="245" spans="1:12" ht="20.05" customHeight="1" x14ac:dyDescent="0.25">
      <c r="A245" s="78"/>
      <c r="B245" s="78"/>
      <c r="C245" s="7" t="s">
        <v>22</v>
      </c>
      <c r="D245" s="32"/>
      <c r="E245" s="32"/>
      <c r="F245" s="59">
        <f t="shared" si="18"/>
        <v>0</v>
      </c>
      <c r="G245" s="61"/>
      <c r="J245" s="57"/>
    </row>
    <row r="246" spans="1:12" ht="20.05" customHeight="1" x14ac:dyDescent="0.25">
      <c r="A246" s="78"/>
      <c r="B246" s="78"/>
      <c r="C246" s="7" t="s">
        <v>11</v>
      </c>
      <c r="D246" s="32"/>
      <c r="E246" s="32"/>
      <c r="F246" s="59">
        <f t="shared" si="18"/>
        <v>0</v>
      </c>
      <c r="G246" s="61"/>
      <c r="J246" s="57"/>
    </row>
    <row r="247" spans="1:12" ht="20.05" customHeight="1" x14ac:dyDescent="0.25">
      <c r="A247" s="78"/>
      <c r="B247" s="78"/>
      <c r="C247" s="7" t="s">
        <v>12</v>
      </c>
      <c r="D247" s="32"/>
      <c r="E247" s="32"/>
      <c r="F247" s="59">
        <f t="shared" si="18"/>
        <v>0</v>
      </c>
      <c r="G247" s="61"/>
      <c r="J247" s="57"/>
    </row>
    <row r="248" spans="1:12" ht="20.05" customHeight="1" x14ac:dyDescent="0.25">
      <c r="A248" s="78"/>
      <c r="B248" s="78"/>
      <c r="C248" s="7" t="s">
        <v>13</v>
      </c>
      <c r="D248" s="32"/>
      <c r="E248" s="32"/>
      <c r="F248" s="59">
        <f t="shared" si="18"/>
        <v>0</v>
      </c>
      <c r="G248" s="61"/>
      <c r="J248" s="57"/>
    </row>
    <row r="249" spans="1:12" ht="20.05" customHeight="1" x14ac:dyDescent="0.25">
      <c r="A249" s="78"/>
      <c r="B249" s="78"/>
      <c r="C249" s="7" t="s">
        <v>75</v>
      </c>
      <c r="D249" s="32"/>
      <c r="E249" s="32"/>
      <c r="F249" s="59">
        <f t="shared" si="18"/>
        <v>0</v>
      </c>
      <c r="G249" s="61"/>
      <c r="J249" s="57"/>
    </row>
    <row r="250" spans="1:12" ht="20.05" customHeight="1" thickBot="1" x14ac:dyDescent="0.3">
      <c r="A250" s="79"/>
      <c r="B250" s="79"/>
      <c r="C250" s="24" t="s">
        <v>4</v>
      </c>
      <c r="D250" s="10">
        <f>SUM(D236:D249)</f>
        <v>0</v>
      </c>
      <c r="E250" s="10">
        <f t="shared" ref="E250" si="19">SUM(E236:E249)</f>
        <v>0</v>
      </c>
      <c r="F250" s="55">
        <f>SUM(F236:F249)</f>
        <v>0</v>
      </c>
      <c r="G250" s="62"/>
      <c r="J250" s="58">
        <f>SUM(J236:J249)</f>
        <v>0</v>
      </c>
    </row>
    <row r="251" spans="1:12" ht="14.95" thickTop="1" x14ac:dyDescent="0.25"/>
    <row r="252" spans="1:12" ht="14.95" thickBot="1" x14ac:dyDescent="0.3"/>
    <row r="253" spans="1:12" ht="20.05" customHeight="1" thickTop="1" thickBot="1" x14ac:dyDescent="0.3">
      <c r="A253" s="48" t="s">
        <v>103</v>
      </c>
      <c r="B253" s="49"/>
      <c r="C253" s="49"/>
      <c r="D253" s="50"/>
      <c r="E253" s="5"/>
      <c r="F253" s="5"/>
      <c r="G253" s="5"/>
      <c r="H253" s="5"/>
      <c r="I253" s="5"/>
      <c r="J253" s="5"/>
      <c r="K253" s="5"/>
      <c r="L253" s="5"/>
    </row>
    <row r="254" spans="1:12" ht="20.05" customHeight="1" thickTop="1" thickBot="1" x14ac:dyDescent="0.3">
      <c r="A254" s="98" t="s">
        <v>29</v>
      </c>
      <c r="B254" s="82"/>
      <c r="C254" s="42"/>
      <c r="D254" s="43"/>
      <c r="E254" s="5"/>
    </row>
    <row r="255" spans="1:12" ht="20.05" customHeight="1" thickTop="1" thickBot="1" x14ac:dyDescent="0.3">
      <c r="A255" s="98" t="s">
        <v>21</v>
      </c>
      <c r="B255" s="80"/>
      <c r="C255" s="80"/>
      <c r="D255" s="81"/>
      <c r="E255" s="5"/>
      <c r="F255" s="6"/>
      <c r="G255" s="6"/>
      <c r="J255" s="6"/>
    </row>
    <row r="256" spans="1:12" ht="20.05" customHeight="1" thickTop="1" thickBot="1" x14ac:dyDescent="0.3">
      <c r="A256" s="98" t="s">
        <v>30</v>
      </c>
      <c r="B256" s="80"/>
      <c r="C256" s="80"/>
      <c r="D256" s="81"/>
      <c r="E256" s="5"/>
      <c r="F256" s="6"/>
      <c r="G256" s="6"/>
      <c r="J256" s="6"/>
    </row>
    <row r="257" spans="1:11" ht="20.05" customHeight="1" thickTop="1" thickBot="1" x14ac:dyDescent="0.3">
      <c r="A257" s="98" t="s">
        <v>45</v>
      </c>
      <c r="B257" s="80"/>
      <c r="C257" s="80"/>
      <c r="D257" s="81"/>
      <c r="E257" s="5"/>
      <c r="F257" s="6"/>
      <c r="G257" s="6"/>
      <c r="J257" s="6"/>
    </row>
    <row r="258" spans="1:11" ht="20.05" customHeight="1" thickTop="1" thickBot="1" x14ac:dyDescent="0.3">
      <c r="A258" s="5"/>
      <c r="B258" s="5"/>
      <c r="C258" s="5"/>
      <c r="D258" s="5"/>
      <c r="E258" s="41"/>
      <c r="F258" s="6"/>
      <c r="G258" s="6"/>
      <c r="J258" s="6"/>
    </row>
    <row r="259" spans="1:11" ht="28.05" customHeight="1" thickTop="1" thickBot="1" x14ac:dyDescent="0.3">
      <c r="A259" s="197" t="s">
        <v>31</v>
      </c>
      <c r="B259" s="199" t="s">
        <v>32</v>
      </c>
      <c r="C259" s="180" t="s">
        <v>124</v>
      </c>
      <c r="D259" s="181"/>
      <c r="E259" s="181"/>
      <c r="F259" s="181"/>
      <c r="G259" s="182"/>
      <c r="H259" s="163"/>
      <c r="I259" s="163"/>
      <c r="J259" s="164" t="s">
        <v>44</v>
      </c>
      <c r="K259" s="51"/>
    </row>
    <row r="260" spans="1:11" ht="44.15" thickTop="1" thickBot="1" x14ac:dyDescent="0.3">
      <c r="A260" s="198"/>
      <c r="B260" s="200"/>
      <c r="C260" s="165" t="s">
        <v>27</v>
      </c>
      <c r="D260" s="165" t="s">
        <v>33</v>
      </c>
      <c r="E260" s="165" t="s">
        <v>89</v>
      </c>
      <c r="F260" s="166" t="s">
        <v>91</v>
      </c>
      <c r="G260" s="167" t="s">
        <v>34</v>
      </c>
      <c r="H260" s="163"/>
      <c r="I260" s="163"/>
      <c r="J260" s="168" t="s">
        <v>88</v>
      </c>
    </row>
    <row r="261" spans="1:11" ht="20.05" customHeight="1" thickTop="1" x14ac:dyDescent="0.25">
      <c r="A261" s="78"/>
      <c r="B261" s="78"/>
      <c r="C261" s="7" t="s">
        <v>72</v>
      </c>
      <c r="D261" s="32"/>
      <c r="E261" s="32"/>
      <c r="F261" s="59">
        <f>D261+E261</f>
        <v>0</v>
      </c>
      <c r="G261" s="60"/>
      <c r="J261" s="56"/>
    </row>
    <row r="262" spans="1:11" ht="20.05" customHeight="1" x14ac:dyDescent="0.25">
      <c r="A262" s="78"/>
      <c r="B262" s="78"/>
      <c r="C262" s="7" t="s">
        <v>73</v>
      </c>
      <c r="D262" s="32"/>
      <c r="E262" s="32"/>
      <c r="F262" s="59">
        <f t="shared" ref="F262:F274" si="20">D262+E262</f>
        <v>0</v>
      </c>
      <c r="G262" s="61"/>
      <c r="J262" s="57"/>
    </row>
    <row r="263" spans="1:11" ht="20.05" customHeight="1" x14ac:dyDescent="0.25">
      <c r="A263" s="78"/>
      <c r="B263" s="78"/>
      <c r="C263" s="7" t="s">
        <v>5</v>
      </c>
      <c r="D263" s="32"/>
      <c r="E263" s="32"/>
      <c r="F263" s="59">
        <f t="shared" si="20"/>
        <v>0</v>
      </c>
      <c r="G263" s="61"/>
      <c r="J263" s="57"/>
    </row>
    <row r="264" spans="1:11" ht="20.05" customHeight="1" x14ac:dyDescent="0.25">
      <c r="A264" s="78"/>
      <c r="B264" s="78"/>
      <c r="C264" s="7" t="s">
        <v>6</v>
      </c>
      <c r="D264" s="32"/>
      <c r="E264" s="32"/>
      <c r="F264" s="59">
        <f t="shared" si="20"/>
        <v>0</v>
      </c>
      <c r="G264" s="61"/>
      <c r="J264" s="57"/>
    </row>
    <row r="265" spans="1:11" ht="20.05" customHeight="1" x14ac:dyDescent="0.25">
      <c r="A265" s="78"/>
      <c r="B265" s="78"/>
      <c r="C265" s="7" t="s">
        <v>7</v>
      </c>
      <c r="D265" s="32"/>
      <c r="E265" s="32"/>
      <c r="F265" s="59">
        <f t="shared" si="20"/>
        <v>0</v>
      </c>
      <c r="G265" s="61"/>
      <c r="J265" s="57"/>
    </row>
    <row r="266" spans="1:11" ht="20.05" customHeight="1" x14ac:dyDescent="0.25">
      <c r="A266" s="78"/>
      <c r="B266" s="78"/>
      <c r="C266" s="7" t="s">
        <v>8</v>
      </c>
      <c r="D266" s="32"/>
      <c r="E266" s="32"/>
      <c r="F266" s="59">
        <f t="shared" si="20"/>
        <v>0</v>
      </c>
      <c r="G266" s="61"/>
      <c r="J266" s="57"/>
    </row>
    <row r="267" spans="1:11" ht="20.05" customHeight="1" x14ac:dyDescent="0.25">
      <c r="A267" s="78"/>
      <c r="B267" s="78"/>
      <c r="C267" s="7" t="s">
        <v>74</v>
      </c>
      <c r="D267" s="32"/>
      <c r="E267" s="32"/>
      <c r="F267" s="59">
        <f t="shared" si="20"/>
        <v>0</v>
      </c>
      <c r="G267" s="61"/>
      <c r="J267" s="57"/>
    </row>
    <row r="268" spans="1:11" ht="20.05" customHeight="1" x14ac:dyDescent="0.25">
      <c r="A268" s="78"/>
      <c r="B268" s="78"/>
      <c r="C268" s="7" t="s">
        <v>9</v>
      </c>
      <c r="D268" s="32"/>
      <c r="E268" s="32"/>
      <c r="F268" s="59">
        <f t="shared" si="20"/>
        <v>0</v>
      </c>
      <c r="G268" s="61"/>
      <c r="J268" s="57"/>
    </row>
    <row r="269" spans="1:11" ht="20.05" customHeight="1" x14ac:dyDescent="0.25">
      <c r="A269" s="78"/>
      <c r="B269" s="78"/>
      <c r="C269" s="7" t="s">
        <v>10</v>
      </c>
      <c r="D269" s="32"/>
      <c r="E269" s="32"/>
      <c r="F269" s="59">
        <f t="shared" si="20"/>
        <v>0</v>
      </c>
      <c r="G269" s="61"/>
      <c r="J269" s="57"/>
    </row>
    <row r="270" spans="1:11" ht="20.05" customHeight="1" x14ac:dyDescent="0.25">
      <c r="A270" s="78"/>
      <c r="B270" s="78"/>
      <c r="C270" s="7" t="s">
        <v>22</v>
      </c>
      <c r="D270" s="32"/>
      <c r="E270" s="32"/>
      <c r="F270" s="59">
        <f t="shared" si="20"/>
        <v>0</v>
      </c>
      <c r="G270" s="61"/>
      <c r="J270" s="57"/>
    </row>
    <row r="271" spans="1:11" ht="20.05" customHeight="1" x14ac:dyDescent="0.25">
      <c r="A271" s="78"/>
      <c r="B271" s="78"/>
      <c r="C271" s="7" t="s">
        <v>11</v>
      </c>
      <c r="D271" s="32"/>
      <c r="E271" s="32"/>
      <c r="F271" s="59">
        <f t="shared" si="20"/>
        <v>0</v>
      </c>
      <c r="G271" s="61"/>
      <c r="J271" s="57"/>
    </row>
    <row r="272" spans="1:11" ht="20.05" customHeight="1" x14ac:dyDescent="0.25">
      <c r="A272" s="78"/>
      <c r="B272" s="78"/>
      <c r="C272" s="7" t="s">
        <v>12</v>
      </c>
      <c r="D272" s="32"/>
      <c r="E272" s="32"/>
      <c r="F272" s="59">
        <f t="shared" si="20"/>
        <v>0</v>
      </c>
      <c r="G272" s="61"/>
      <c r="J272" s="57"/>
    </row>
    <row r="273" spans="1:12" ht="20.05" customHeight="1" x14ac:dyDescent="0.25">
      <c r="A273" s="78"/>
      <c r="B273" s="78"/>
      <c r="C273" s="7" t="s">
        <v>13</v>
      </c>
      <c r="D273" s="32"/>
      <c r="E273" s="32"/>
      <c r="F273" s="59">
        <f t="shared" si="20"/>
        <v>0</v>
      </c>
      <c r="G273" s="61"/>
      <c r="J273" s="57"/>
    </row>
    <row r="274" spans="1:12" ht="20.05" customHeight="1" x14ac:dyDescent="0.25">
      <c r="A274" s="78"/>
      <c r="B274" s="78"/>
      <c r="C274" s="7" t="s">
        <v>75</v>
      </c>
      <c r="D274" s="32"/>
      <c r="E274" s="32"/>
      <c r="F274" s="59">
        <f t="shared" si="20"/>
        <v>0</v>
      </c>
      <c r="G274" s="61"/>
      <c r="J274" s="57"/>
    </row>
    <row r="275" spans="1:12" ht="20.05" customHeight="1" thickBot="1" x14ac:dyDescent="0.3">
      <c r="A275" s="79"/>
      <c r="B275" s="79"/>
      <c r="C275" s="24" t="s">
        <v>4</v>
      </c>
      <c r="D275" s="10">
        <f>SUM(D261:D274)</f>
        <v>0</v>
      </c>
      <c r="E275" s="10">
        <f t="shared" ref="E275" si="21">SUM(E261:E274)</f>
        <v>0</v>
      </c>
      <c r="F275" s="55">
        <f>SUM(F261:F274)</f>
        <v>0</v>
      </c>
      <c r="G275" s="62"/>
      <c r="J275" s="58">
        <f>SUM(J261:J274)</f>
        <v>0</v>
      </c>
    </row>
    <row r="276" spans="1:12" ht="15.65" thickTop="1" thickBot="1" x14ac:dyDescent="0.3">
      <c r="A276" s="53"/>
      <c r="B276" s="54"/>
      <c r="C276" s="190"/>
      <c r="D276" s="191"/>
      <c r="E276" s="191"/>
      <c r="F276" s="191"/>
      <c r="G276" s="192"/>
    </row>
    <row r="277" spans="1:12" ht="15.65" thickTop="1" thickBot="1" x14ac:dyDescent="0.3"/>
    <row r="278" spans="1:12" ht="20.05" customHeight="1" thickTop="1" thickBot="1" x14ac:dyDescent="0.3">
      <c r="A278" s="48" t="s">
        <v>104</v>
      </c>
      <c r="B278" s="49"/>
      <c r="C278" s="49"/>
      <c r="D278" s="50"/>
      <c r="E278" s="5"/>
      <c r="F278" s="5"/>
      <c r="G278" s="5"/>
      <c r="H278" s="5"/>
      <c r="I278" s="5"/>
      <c r="J278" s="5"/>
      <c r="K278" s="5"/>
      <c r="L278" s="5"/>
    </row>
    <row r="279" spans="1:12" ht="20.05" customHeight="1" thickTop="1" thickBot="1" x14ac:dyDescent="0.3">
      <c r="A279" s="98" t="s">
        <v>29</v>
      </c>
      <c r="B279" s="82"/>
      <c r="C279" s="42"/>
      <c r="D279" s="43"/>
      <c r="E279" s="5"/>
    </row>
    <row r="280" spans="1:12" ht="20.05" customHeight="1" thickTop="1" thickBot="1" x14ac:dyDescent="0.3">
      <c r="A280" s="98" t="s">
        <v>21</v>
      </c>
      <c r="B280" s="80"/>
      <c r="C280" s="80"/>
      <c r="D280" s="81"/>
      <c r="E280" s="5"/>
      <c r="F280" s="6"/>
      <c r="G280" s="6"/>
      <c r="J280" s="6"/>
    </row>
    <row r="281" spans="1:12" ht="20.05" customHeight="1" thickTop="1" thickBot="1" x14ac:dyDescent="0.3">
      <c r="A281" s="98" t="s">
        <v>30</v>
      </c>
      <c r="B281" s="80"/>
      <c r="C281" s="80"/>
      <c r="D281" s="81"/>
      <c r="E281" s="5"/>
      <c r="F281" s="6"/>
      <c r="G281" s="6"/>
      <c r="J281" s="6"/>
    </row>
    <row r="282" spans="1:12" ht="20.05" customHeight="1" thickTop="1" thickBot="1" x14ac:dyDescent="0.3">
      <c r="A282" s="98" t="s">
        <v>45</v>
      </c>
      <c r="B282" s="80"/>
      <c r="C282" s="80"/>
      <c r="D282" s="81"/>
      <c r="E282" s="5"/>
      <c r="F282" s="6"/>
      <c r="G282" s="6"/>
      <c r="J282" s="6"/>
    </row>
    <row r="283" spans="1:12" ht="20.05" customHeight="1" thickTop="1" thickBot="1" x14ac:dyDescent="0.3">
      <c r="A283" s="5"/>
      <c r="B283" s="5"/>
      <c r="C283" s="5"/>
      <c r="D283" s="5"/>
      <c r="E283" s="41"/>
      <c r="F283" s="6"/>
      <c r="G283" s="6"/>
      <c r="J283" s="6"/>
    </row>
    <row r="284" spans="1:12" ht="28.05" customHeight="1" thickTop="1" thickBot="1" x14ac:dyDescent="0.3">
      <c r="A284" s="197" t="s">
        <v>31</v>
      </c>
      <c r="B284" s="199" t="s">
        <v>32</v>
      </c>
      <c r="C284" s="180" t="s">
        <v>124</v>
      </c>
      <c r="D284" s="181"/>
      <c r="E284" s="181"/>
      <c r="F284" s="181"/>
      <c r="G284" s="182"/>
      <c r="H284" s="163"/>
      <c r="I284" s="163"/>
      <c r="J284" s="164" t="s">
        <v>44</v>
      </c>
      <c r="K284" s="51"/>
    </row>
    <row r="285" spans="1:12" ht="44.15" thickTop="1" thickBot="1" x14ac:dyDescent="0.3">
      <c r="A285" s="198"/>
      <c r="B285" s="200"/>
      <c r="C285" s="165" t="s">
        <v>27</v>
      </c>
      <c r="D285" s="165" t="s">
        <v>33</v>
      </c>
      <c r="E285" s="165" t="s">
        <v>89</v>
      </c>
      <c r="F285" s="166" t="s">
        <v>91</v>
      </c>
      <c r="G285" s="167" t="s">
        <v>34</v>
      </c>
      <c r="H285" s="163"/>
      <c r="I285" s="163"/>
      <c r="J285" s="168" t="s">
        <v>88</v>
      </c>
    </row>
    <row r="286" spans="1:12" ht="20.05" customHeight="1" thickTop="1" x14ac:dyDescent="0.25">
      <c r="A286" s="78"/>
      <c r="B286" s="78"/>
      <c r="C286" s="7" t="s">
        <v>72</v>
      </c>
      <c r="D286" s="32"/>
      <c r="E286" s="32"/>
      <c r="F286" s="59">
        <f>D286+E286</f>
        <v>0</v>
      </c>
      <c r="G286" s="60"/>
      <c r="J286" s="56"/>
    </row>
    <row r="287" spans="1:12" ht="20.05" customHeight="1" x14ac:dyDescent="0.25">
      <c r="A287" s="78"/>
      <c r="B287" s="78"/>
      <c r="C287" s="7" t="s">
        <v>73</v>
      </c>
      <c r="D287" s="32"/>
      <c r="E287" s="32"/>
      <c r="F287" s="59">
        <f t="shared" ref="F287:F299" si="22">D287+E287</f>
        <v>0</v>
      </c>
      <c r="G287" s="61"/>
      <c r="J287" s="57"/>
    </row>
    <row r="288" spans="1:12" ht="20.05" customHeight="1" x14ac:dyDescent="0.25">
      <c r="A288" s="78"/>
      <c r="B288" s="78"/>
      <c r="C288" s="7" t="s">
        <v>5</v>
      </c>
      <c r="D288" s="32"/>
      <c r="E288" s="32"/>
      <c r="F288" s="59">
        <f t="shared" si="22"/>
        <v>0</v>
      </c>
      <c r="G288" s="61"/>
      <c r="J288" s="57"/>
    </row>
    <row r="289" spans="1:12" ht="20.05" customHeight="1" x14ac:dyDescent="0.25">
      <c r="A289" s="78"/>
      <c r="B289" s="78"/>
      <c r="C289" s="7" t="s">
        <v>6</v>
      </c>
      <c r="D289" s="32"/>
      <c r="E289" s="32"/>
      <c r="F289" s="59">
        <f t="shared" si="22"/>
        <v>0</v>
      </c>
      <c r="G289" s="61"/>
      <c r="J289" s="57"/>
    </row>
    <row r="290" spans="1:12" ht="20.05" customHeight="1" x14ac:dyDescent="0.25">
      <c r="A290" s="78"/>
      <c r="B290" s="78"/>
      <c r="C290" s="7" t="s">
        <v>7</v>
      </c>
      <c r="D290" s="32"/>
      <c r="E290" s="32"/>
      <c r="F290" s="59">
        <f t="shared" si="22"/>
        <v>0</v>
      </c>
      <c r="G290" s="61"/>
      <c r="J290" s="57"/>
    </row>
    <row r="291" spans="1:12" ht="20.05" customHeight="1" x14ac:dyDescent="0.25">
      <c r="A291" s="78"/>
      <c r="B291" s="78"/>
      <c r="C291" s="7" t="s">
        <v>8</v>
      </c>
      <c r="D291" s="32"/>
      <c r="E291" s="32"/>
      <c r="F291" s="59">
        <f t="shared" si="22"/>
        <v>0</v>
      </c>
      <c r="G291" s="61"/>
      <c r="J291" s="57"/>
    </row>
    <row r="292" spans="1:12" ht="20.05" customHeight="1" x14ac:dyDescent="0.25">
      <c r="A292" s="78"/>
      <c r="B292" s="78"/>
      <c r="C292" s="7" t="s">
        <v>74</v>
      </c>
      <c r="D292" s="32"/>
      <c r="E292" s="32"/>
      <c r="F292" s="59">
        <f t="shared" si="22"/>
        <v>0</v>
      </c>
      <c r="G292" s="61"/>
      <c r="J292" s="57"/>
    </row>
    <row r="293" spans="1:12" ht="20.05" customHeight="1" x14ac:dyDescent="0.25">
      <c r="A293" s="78"/>
      <c r="B293" s="78"/>
      <c r="C293" s="7" t="s">
        <v>9</v>
      </c>
      <c r="D293" s="32"/>
      <c r="E293" s="32"/>
      <c r="F293" s="59">
        <f t="shared" si="22"/>
        <v>0</v>
      </c>
      <c r="G293" s="61"/>
      <c r="J293" s="57"/>
    </row>
    <row r="294" spans="1:12" ht="20.05" customHeight="1" x14ac:dyDescent="0.25">
      <c r="A294" s="78"/>
      <c r="B294" s="78"/>
      <c r="C294" s="7" t="s">
        <v>10</v>
      </c>
      <c r="D294" s="32"/>
      <c r="E294" s="32"/>
      <c r="F294" s="59">
        <f t="shared" si="22"/>
        <v>0</v>
      </c>
      <c r="G294" s="61"/>
      <c r="J294" s="57"/>
    </row>
    <row r="295" spans="1:12" ht="20.05" customHeight="1" x14ac:dyDescent="0.25">
      <c r="A295" s="78"/>
      <c r="B295" s="78"/>
      <c r="C295" s="7" t="s">
        <v>22</v>
      </c>
      <c r="D295" s="32"/>
      <c r="E295" s="32"/>
      <c r="F295" s="59">
        <f t="shared" si="22"/>
        <v>0</v>
      </c>
      <c r="G295" s="61"/>
      <c r="J295" s="57"/>
    </row>
    <row r="296" spans="1:12" ht="20.05" customHeight="1" x14ac:dyDescent="0.25">
      <c r="A296" s="78"/>
      <c r="B296" s="78"/>
      <c r="C296" s="7" t="s">
        <v>11</v>
      </c>
      <c r="D296" s="32"/>
      <c r="E296" s="32"/>
      <c r="F296" s="59">
        <f t="shared" si="22"/>
        <v>0</v>
      </c>
      <c r="G296" s="61"/>
      <c r="J296" s="57"/>
    </row>
    <row r="297" spans="1:12" ht="20.05" customHeight="1" x14ac:dyDescent="0.25">
      <c r="A297" s="78"/>
      <c r="B297" s="78"/>
      <c r="C297" s="7" t="s">
        <v>12</v>
      </c>
      <c r="D297" s="32"/>
      <c r="E297" s="32"/>
      <c r="F297" s="59">
        <f t="shared" si="22"/>
        <v>0</v>
      </c>
      <c r="G297" s="61"/>
      <c r="J297" s="57"/>
    </row>
    <row r="298" spans="1:12" ht="20.05" customHeight="1" x14ac:dyDescent="0.25">
      <c r="A298" s="78"/>
      <c r="B298" s="78"/>
      <c r="C298" s="7" t="s">
        <v>13</v>
      </c>
      <c r="D298" s="32"/>
      <c r="E298" s="32"/>
      <c r="F298" s="59">
        <f t="shared" si="22"/>
        <v>0</v>
      </c>
      <c r="G298" s="61"/>
      <c r="J298" s="57"/>
    </row>
    <row r="299" spans="1:12" ht="20.05" customHeight="1" x14ac:dyDescent="0.25">
      <c r="A299" s="78"/>
      <c r="B299" s="78"/>
      <c r="C299" s="7" t="s">
        <v>75</v>
      </c>
      <c r="D299" s="32"/>
      <c r="E299" s="32"/>
      <c r="F299" s="59">
        <f t="shared" si="22"/>
        <v>0</v>
      </c>
      <c r="G299" s="61"/>
      <c r="J299" s="57"/>
    </row>
    <row r="300" spans="1:12" ht="20.05" customHeight="1" thickBot="1" x14ac:dyDescent="0.3">
      <c r="A300" s="79"/>
      <c r="B300" s="79"/>
      <c r="C300" s="24" t="s">
        <v>4</v>
      </c>
      <c r="D300" s="10">
        <f>SUM(D286:D299)</f>
        <v>0</v>
      </c>
      <c r="E300" s="10">
        <f t="shared" ref="E300" si="23">SUM(E286:E299)</f>
        <v>0</v>
      </c>
      <c r="F300" s="55">
        <f>SUM(F286:F299)</f>
        <v>0</v>
      </c>
      <c r="G300" s="62"/>
      <c r="J300" s="58">
        <f>SUM(J286:J299)</f>
        <v>0</v>
      </c>
    </row>
    <row r="301" spans="1:12" ht="14.95" thickTop="1" x14ac:dyDescent="0.25"/>
    <row r="302" spans="1:12" ht="14.95" thickBot="1" x14ac:dyDescent="0.3"/>
    <row r="303" spans="1:12" ht="20.05" customHeight="1" thickTop="1" thickBot="1" x14ac:dyDescent="0.3">
      <c r="A303" s="48" t="s">
        <v>105</v>
      </c>
      <c r="B303" s="49"/>
      <c r="C303" s="49"/>
      <c r="D303" s="50"/>
      <c r="E303" s="5"/>
      <c r="F303" s="5"/>
      <c r="G303" s="5"/>
      <c r="H303" s="5"/>
      <c r="I303" s="5"/>
      <c r="J303" s="5"/>
      <c r="K303" s="5"/>
      <c r="L303" s="5"/>
    </row>
    <row r="304" spans="1:12" ht="20.05" customHeight="1" thickTop="1" thickBot="1" x14ac:dyDescent="0.3">
      <c r="A304" s="98" t="s">
        <v>29</v>
      </c>
      <c r="B304" s="82"/>
      <c r="C304" s="42"/>
      <c r="D304" s="43"/>
      <c r="E304" s="5"/>
    </row>
    <row r="305" spans="1:11" ht="20.05" customHeight="1" thickTop="1" thickBot="1" x14ac:dyDescent="0.3">
      <c r="A305" s="98" t="s">
        <v>21</v>
      </c>
      <c r="B305" s="80"/>
      <c r="C305" s="80"/>
      <c r="D305" s="81"/>
      <c r="E305" s="5"/>
      <c r="F305" s="6"/>
      <c r="G305" s="6"/>
      <c r="J305" s="6"/>
    </row>
    <row r="306" spans="1:11" ht="20.05" customHeight="1" thickTop="1" thickBot="1" x14ac:dyDescent="0.3">
      <c r="A306" s="98" t="s">
        <v>30</v>
      </c>
      <c r="B306" s="80"/>
      <c r="C306" s="80"/>
      <c r="D306" s="81"/>
      <c r="E306" s="5"/>
      <c r="F306" s="6"/>
      <c r="G306" s="6"/>
      <c r="J306" s="6"/>
    </row>
    <row r="307" spans="1:11" ht="20.05" customHeight="1" thickTop="1" thickBot="1" x14ac:dyDescent="0.3">
      <c r="A307" s="98" t="s">
        <v>45</v>
      </c>
      <c r="B307" s="80"/>
      <c r="C307" s="80"/>
      <c r="D307" s="81"/>
      <c r="E307" s="5"/>
      <c r="F307" s="6"/>
      <c r="G307" s="6"/>
      <c r="J307" s="6"/>
    </row>
    <row r="308" spans="1:11" ht="20.05" customHeight="1" thickTop="1" thickBot="1" x14ac:dyDescent="0.3">
      <c r="A308" s="5"/>
      <c r="B308" s="5"/>
      <c r="C308" s="5"/>
      <c r="D308" s="5"/>
      <c r="E308" s="41"/>
      <c r="F308" s="6"/>
      <c r="G308" s="6"/>
      <c r="J308" s="6"/>
    </row>
    <row r="309" spans="1:11" ht="28.05" customHeight="1" thickTop="1" thickBot="1" x14ac:dyDescent="0.3">
      <c r="A309" s="197" t="s">
        <v>31</v>
      </c>
      <c r="B309" s="199" t="s">
        <v>32</v>
      </c>
      <c r="C309" s="180" t="s">
        <v>124</v>
      </c>
      <c r="D309" s="181"/>
      <c r="E309" s="181"/>
      <c r="F309" s="181"/>
      <c r="G309" s="182"/>
      <c r="H309" s="163"/>
      <c r="I309" s="163"/>
      <c r="J309" s="164" t="s">
        <v>44</v>
      </c>
      <c r="K309" s="51"/>
    </row>
    <row r="310" spans="1:11" ht="44.15" thickTop="1" thickBot="1" x14ac:dyDescent="0.3">
      <c r="A310" s="198"/>
      <c r="B310" s="200"/>
      <c r="C310" s="165" t="s">
        <v>27</v>
      </c>
      <c r="D310" s="165" t="s">
        <v>33</v>
      </c>
      <c r="E310" s="165" t="s">
        <v>89</v>
      </c>
      <c r="F310" s="166" t="s">
        <v>91</v>
      </c>
      <c r="G310" s="167" t="s">
        <v>34</v>
      </c>
      <c r="H310" s="163"/>
      <c r="I310" s="163"/>
      <c r="J310" s="168" t="s">
        <v>88</v>
      </c>
    </row>
    <row r="311" spans="1:11" ht="20.05" customHeight="1" thickTop="1" x14ac:dyDescent="0.25">
      <c r="A311" s="78"/>
      <c r="B311" s="78"/>
      <c r="C311" s="7" t="s">
        <v>72</v>
      </c>
      <c r="D311" s="32"/>
      <c r="E311" s="32"/>
      <c r="F311" s="59">
        <f>D311+E311</f>
        <v>0</v>
      </c>
      <c r="G311" s="60"/>
      <c r="J311" s="56"/>
    </row>
    <row r="312" spans="1:11" ht="20.05" customHeight="1" x14ac:dyDescent="0.25">
      <c r="A312" s="78"/>
      <c r="B312" s="78"/>
      <c r="C312" s="7" t="s">
        <v>73</v>
      </c>
      <c r="D312" s="32"/>
      <c r="E312" s="32"/>
      <c r="F312" s="59">
        <f t="shared" ref="F312:F324" si="24">D312+E312</f>
        <v>0</v>
      </c>
      <c r="G312" s="61"/>
      <c r="J312" s="57"/>
    </row>
    <row r="313" spans="1:11" ht="20.05" customHeight="1" x14ac:dyDescent="0.25">
      <c r="A313" s="78"/>
      <c r="B313" s="78"/>
      <c r="C313" s="7" t="s">
        <v>5</v>
      </c>
      <c r="D313" s="32"/>
      <c r="E313" s="32"/>
      <c r="F313" s="59">
        <f t="shared" si="24"/>
        <v>0</v>
      </c>
      <c r="G313" s="61"/>
      <c r="J313" s="57"/>
    </row>
    <row r="314" spans="1:11" ht="20.05" customHeight="1" x14ac:dyDescent="0.25">
      <c r="A314" s="78"/>
      <c r="B314" s="78"/>
      <c r="C314" s="7" t="s">
        <v>6</v>
      </c>
      <c r="D314" s="32"/>
      <c r="E314" s="32"/>
      <c r="F314" s="59">
        <f t="shared" si="24"/>
        <v>0</v>
      </c>
      <c r="G314" s="61"/>
      <c r="J314" s="57"/>
    </row>
    <row r="315" spans="1:11" ht="20.05" customHeight="1" x14ac:dyDescent="0.25">
      <c r="A315" s="78"/>
      <c r="B315" s="78"/>
      <c r="C315" s="7" t="s">
        <v>7</v>
      </c>
      <c r="D315" s="32"/>
      <c r="E315" s="32"/>
      <c r="F315" s="59">
        <f t="shared" si="24"/>
        <v>0</v>
      </c>
      <c r="G315" s="61"/>
      <c r="J315" s="57"/>
    </row>
    <row r="316" spans="1:11" ht="20.05" customHeight="1" x14ac:dyDescent="0.25">
      <c r="A316" s="78"/>
      <c r="B316" s="78"/>
      <c r="C316" s="7" t="s">
        <v>8</v>
      </c>
      <c r="D316" s="32"/>
      <c r="E316" s="32"/>
      <c r="F316" s="59">
        <f t="shared" si="24"/>
        <v>0</v>
      </c>
      <c r="G316" s="61"/>
      <c r="J316" s="57"/>
    </row>
    <row r="317" spans="1:11" ht="20.05" customHeight="1" x14ac:dyDescent="0.25">
      <c r="A317" s="78"/>
      <c r="B317" s="78"/>
      <c r="C317" s="7" t="s">
        <v>74</v>
      </c>
      <c r="D317" s="32"/>
      <c r="E317" s="32"/>
      <c r="F317" s="59">
        <f t="shared" si="24"/>
        <v>0</v>
      </c>
      <c r="G317" s="61"/>
      <c r="J317" s="57"/>
    </row>
    <row r="318" spans="1:11" ht="20.05" customHeight="1" x14ac:dyDescent="0.25">
      <c r="A318" s="78"/>
      <c r="B318" s="78"/>
      <c r="C318" s="7" t="s">
        <v>9</v>
      </c>
      <c r="D318" s="32"/>
      <c r="E318" s="32"/>
      <c r="F318" s="59">
        <f t="shared" si="24"/>
        <v>0</v>
      </c>
      <c r="G318" s="61"/>
      <c r="J318" s="57"/>
    </row>
    <row r="319" spans="1:11" ht="20.05" customHeight="1" x14ac:dyDescent="0.25">
      <c r="A319" s="78"/>
      <c r="B319" s="78"/>
      <c r="C319" s="7" t="s">
        <v>10</v>
      </c>
      <c r="D319" s="32"/>
      <c r="E319" s="32"/>
      <c r="F319" s="59">
        <f t="shared" si="24"/>
        <v>0</v>
      </c>
      <c r="G319" s="61"/>
      <c r="J319" s="57"/>
    </row>
    <row r="320" spans="1:11" ht="20.05" customHeight="1" x14ac:dyDescent="0.25">
      <c r="A320" s="78"/>
      <c r="B320" s="78"/>
      <c r="C320" s="7" t="s">
        <v>22</v>
      </c>
      <c r="D320" s="32"/>
      <c r="E320" s="32"/>
      <c r="F320" s="59">
        <f t="shared" si="24"/>
        <v>0</v>
      </c>
      <c r="G320" s="61"/>
      <c r="J320" s="57"/>
    </row>
    <row r="321" spans="1:12" ht="20.05" customHeight="1" x14ac:dyDescent="0.25">
      <c r="A321" s="78"/>
      <c r="B321" s="78"/>
      <c r="C321" s="7" t="s">
        <v>11</v>
      </c>
      <c r="D321" s="32"/>
      <c r="E321" s="32"/>
      <c r="F321" s="59">
        <f t="shared" si="24"/>
        <v>0</v>
      </c>
      <c r="G321" s="61"/>
      <c r="J321" s="57"/>
    </row>
    <row r="322" spans="1:12" ht="20.05" customHeight="1" x14ac:dyDescent="0.25">
      <c r="A322" s="78"/>
      <c r="B322" s="78"/>
      <c r="C322" s="7" t="s">
        <v>12</v>
      </c>
      <c r="D322" s="32"/>
      <c r="E322" s="32"/>
      <c r="F322" s="59">
        <f t="shared" si="24"/>
        <v>0</v>
      </c>
      <c r="G322" s="61"/>
      <c r="J322" s="57"/>
    </row>
    <row r="323" spans="1:12" ht="20.05" customHeight="1" x14ac:dyDescent="0.25">
      <c r="A323" s="78"/>
      <c r="B323" s="78"/>
      <c r="C323" s="7" t="s">
        <v>13</v>
      </c>
      <c r="D323" s="32"/>
      <c r="E323" s="32"/>
      <c r="F323" s="59">
        <f t="shared" si="24"/>
        <v>0</v>
      </c>
      <c r="G323" s="61"/>
      <c r="J323" s="57"/>
    </row>
    <row r="324" spans="1:12" ht="20.05" customHeight="1" x14ac:dyDescent="0.25">
      <c r="A324" s="78"/>
      <c r="B324" s="78"/>
      <c r="C324" s="7" t="s">
        <v>75</v>
      </c>
      <c r="D324" s="32"/>
      <c r="E324" s="32"/>
      <c r="F324" s="59">
        <f t="shared" si="24"/>
        <v>0</v>
      </c>
      <c r="G324" s="61"/>
      <c r="J324" s="57"/>
    </row>
    <row r="325" spans="1:12" ht="20.05" customHeight="1" thickBot="1" x14ac:dyDescent="0.3">
      <c r="A325" s="79"/>
      <c r="B325" s="79"/>
      <c r="C325" s="24" t="s">
        <v>4</v>
      </c>
      <c r="D325" s="10">
        <f>SUM(D311:D324)</f>
        <v>0</v>
      </c>
      <c r="E325" s="10">
        <f t="shared" ref="E325" si="25">SUM(E311:E324)</f>
        <v>0</v>
      </c>
      <c r="F325" s="55">
        <f>SUM(F311:F324)</f>
        <v>0</v>
      </c>
      <c r="G325" s="62"/>
      <c r="J325" s="58">
        <f>SUM(J311:J324)</f>
        <v>0</v>
      </c>
    </row>
    <row r="326" spans="1:12" ht="14.95" thickTop="1" x14ac:dyDescent="0.25"/>
    <row r="327" spans="1:12" ht="14.95" thickBot="1" x14ac:dyDescent="0.3"/>
    <row r="328" spans="1:12" ht="20.05" customHeight="1" thickTop="1" thickBot="1" x14ac:dyDescent="0.3">
      <c r="A328" s="48" t="s">
        <v>106</v>
      </c>
      <c r="B328" s="49"/>
      <c r="C328" s="49"/>
      <c r="D328" s="50"/>
      <c r="E328" s="5"/>
      <c r="F328" s="5"/>
      <c r="G328" s="5"/>
      <c r="H328" s="5"/>
      <c r="I328" s="5"/>
      <c r="J328" s="5"/>
      <c r="K328" s="5"/>
      <c r="L328" s="5"/>
    </row>
    <row r="329" spans="1:12" ht="20.05" customHeight="1" thickTop="1" thickBot="1" x14ac:dyDescent="0.3">
      <c r="A329" s="98" t="s">
        <v>29</v>
      </c>
      <c r="B329" s="82"/>
      <c r="C329" s="42"/>
      <c r="D329" s="43"/>
      <c r="E329" s="5"/>
    </row>
    <row r="330" spans="1:12" ht="20.05" customHeight="1" thickTop="1" thickBot="1" x14ac:dyDescent="0.3">
      <c r="A330" s="98" t="s">
        <v>21</v>
      </c>
      <c r="B330" s="80"/>
      <c r="C330" s="80"/>
      <c r="D330" s="81"/>
      <c r="E330" s="5"/>
      <c r="F330" s="6"/>
      <c r="G330" s="6"/>
      <c r="J330" s="6"/>
    </row>
    <row r="331" spans="1:12" ht="20.05" customHeight="1" thickTop="1" thickBot="1" x14ac:dyDescent="0.3">
      <c r="A331" s="98" t="s">
        <v>30</v>
      </c>
      <c r="B331" s="80"/>
      <c r="C331" s="80"/>
      <c r="D331" s="81"/>
      <c r="E331" s="5"/>
      <c r="F331" s="6"/>
      <c r="G331" s="6"/>
      <c r="J331" s="6"/>
    </row>
    <row r="332" spans="1:12" ht="20.05" customHeight="1" thickTop="1" thickBot="1" x14ac:dyDescent="0.3">
      <c r="A332" s="98" t="s">
        <v>45</v>
      </c>
      <c r="B332" s="80"/>
      <c r="C332" s="80"/>
      <c r="D332" s="81"/>
      <c r="E332" s="5"/>
      <c r="F332" s="6"/>
      <c r="G332" s="6"/>
      <c r="J332" s="6"/>
    </row>
    <row r="333" spans="1:12" ht="20.05" customHeight="1" thickTop="1" thickBot="1" x14ac:dyDescent="0.3">
      <c r="A333" s="5"/>
      <c r="B333" s="5"/>
      <c r="C333" s="5"/>
      <c r="D333" s="5"/>
      <c r="E333" s="41"/>
      <c r="F333" s="6"/>
      <c r="G333" s="6"/>
      <c r="J333" s="6"/>
    </row>
    <row r="334" spans="1:12" ht="28.05" customHeight="1" thickTop="1" thickBot="1" x14ac:dyDescent="0.3">
      <c r="A334" s="197" t="s">
        <v>31</v>
      </c>
      <c r="B334" s="199" t="s">
        <v>32</v>
      </c>
      <c r="C334" s="180" t="s">
        <v>124</v>
      </c>
      <c r="D334" s="181"/>
      <c r="E334" s="181"/>
      <c r="F334" s="181"/>
      <c r="G334" s="182"/>
      <c r="H334" s="163"/>
      <c r="I334" s="163"/>
      <c r="J334" s="164" t="s">
        <v>44</v>
      </c>
      <c r="K334" s="51"/>
    </row>
    <row r="335" spans="1:12" ht="44.15" thickTop="1" thickBot="1" x14ac:dyDescent="0.3">
      <c r="A335" s="198"/>
      <c r="B335" s="200"/>
      <c r="C335" s="165" t="s">
        <v>27</v>
      </c>
      <c r="D335" s="165" t="s">
        <v>33</v>
      </c>
      <c r="E335" s="165" t="s">
        <v>89</v>
      </c>
      <c r="F335" s="166" t="s">
        <v>91</v>
      </c>
      <c r="G335" s="167" t="s">
        <v>34</v>
      </c>
      <c r="H335" s="163"/>
      <c r="I335" s="163"/>
      <c r="J335" s="168" t="s">
        <v>88</v>
      </c>
    </row>
    <row r="336" spans="1:12" ht="20.05" customHeight="1" thickTop="1" x14ac:dyDescent="0.25">
      <c r="A336" s="78"/>
      <c r="B336" s="78"/>
      <c r="C336" s="7" t="s">
        <v>72</v>
      </c>
      <c r="D336" s="32"/>
      <c r="E336" s="32"/>
      <c r="F336" s="59">
        <f>D336+E336</f>
        <v>0</v>
      </c>
      <c r="G336" s="60"/>
      <c r="J336" s="56"/>
    </row>
    <row r="337" spans="1:10" ht="20.05" customHeight="1" x14ac:dyDescent="0.25">
      <c r="A337" s="78"/>
      <c r="B337" s="78"/>
      <c r="C337" s="7" t="s">
        <v>73</v>
      </c>
      <c r="D337" s="32"/>
      <c r="E337" s="32"/>
      <c r="F337" s="59">
        <f t="shared" ref="F337:F349" si="26">D337+E337</f>
        <v>0</v>
      </c>
      <c r="G337" s="61"/>
      <c r="J337" s="57"/>
    </row>
    <row r="338" spans="1:10" ht="20.05" customHeight="1" x14ac:dyDescent="0.25">
      <c r="A338" s="78"/>
      <c r="B338" s="78"/>
      <c r="C338" s="7" t="s">
        <v>5</v>
      </c>
      <c r="D338" s="32"/>
      <c r="E338" s="32"/>
      <c r="F338" s="59">
        <f t="shared" si="26"/>
        <v>0</v>
      </c>
      <c r="G338" s="61"/>
      <c r="J338" s="57"/>
    </row>
    <row r="339" spans="1:10" ht="20.05" customHeight="1" x14ac:dyDescent="0.25">
      <c r="A339" s="78"/>
      <c r="B339" s="78"/>
      <c r="C339" s="7" t="s">
        <v>6</v>
      </c>
      <c r="D339" s="32"/>
      <c r="E339" s="32"/>
      <c r="F339" s="59">
        <f t="shared" si="26"/>
        <v>0</v>
      </c>
      <c r="G339" s="61"/>
      <c r="J339" s="57"/>
    </row>
    <row r="340" spans="1:10" ht="20.05" customHeight="1" x14ac:dyDescent="0.25">
      <c r="A340" s="78"/>
      <c r="B340" s="78"/>
      <c r="C340" s="7" t="s">
        <v>7</v>
      </c>
      <c r="D340" s="32"/>
      <c r="E340" s="32"/>
      <c r="F340" s="59">
        <f t="shared" si="26"/>
        <v>0</v>
      </c>
      <c r="G340" s="61"/>
      <c r="J340" s="57"/>
    </row>
    <row r="341" spans="1:10" ht="20.05" customHeight="1" x14ac:dyDescent="0.25">
      <c r="A341" s="78"/>
      <c r="B341" s="78"/>
      <c r="C341" s="7" t="s">
        <v>8</v>
      </c>
      <c r="D341" s="32"/>
      <c r="E341" s="32"/>
      <c r="F341" s="59">
        <f t="shared" si="26"/>
        <v>0</v>
      </c>
      <c r="G341" s="61"/>
      <c r="J341" s="57"/>
    </row>
    <row r="342" spans="1:10" ht="20.05" customHeight="1" x14ac:dyDescent="0.25">
      <c r="A342" s="78"/>
      <c r="B342" s="78"/>
      <c r="C342" s="7" t="s">
        <v>74</v>
      </c>
      <c r="D342" s="32"/>
      <c r="E342" s="32"/>
      <c r="F342" s="59">
        <f t="shared" si="26"/>
        <v>0</v>
      </c>
      <c r="G342" s="61"/>
      <c r="J342" s="57"/>
    </row>
    <row r="343" spans="1:10" ht="20.05" customHeight="1" x14ac:dyDescent="0.25">
      <c r="A343" s="78"/>
      <c r="B343" s="78"/>
      <c r="C343" s="7" t="s">
        <v>9</v>
      </c>
      <c r="D343" s="32"/>
      <c r="E343" s="32"/>
      <c r="F343" s="59">
        <f t="shared" si="26"/>
        <v>0</v>
      </c>
      <c r="G343" s="61"/>
      <c r="J343" s="57"/>
    </row>
    <row r="344" spans="1:10" ht="20.05" customHeight="1" x14ac:dyDescent="0.25">
      <c r="A344" s="78"/>
      <c r="B344" s="78"/>
      <c r="C344" s="7" t="s">
        <v>10</v>
      </c>
      <c r="D344" s="32"/>
      <c r="E344" s="32"/>
      <c r="F344" s="59">
        <f t="shared" si="26"/>
        <v>0</v>
      </c>
      <c r="G344" s="61"/>
      <c r="J344" s="57"/>
    </row>
    <row r="345" spans="1:10" ht="20.05" customHeight="1" x14ac:dyDescent="0.25">
      <c r="A345" s="78"/>
      <c r="B345" s="78"/>
      <c r="C345" s="7" t="s">
        <v>22</v>
      </c>
      <c r="D345" s="32"/>
      <c r="E345" s="32"/>
      <c r="F345" s="59">
        <f t="shared" si="26"/>
        <v>0</v>
      </c>
      <c r="G345" s="61"/>
      <c r="J345" s="57"/>
    </row>
    <row r="346" spans="1:10" ht="20.05" customHeight="1" x14ac:dyDescent="0.25">
      <c r="A346" s="78"/>
      <c r="B346" s="78"/>
      <c r="C346" s="7" t="s">
        <v>11</v>
      </c>
      <c r="D346" s="32"/>
      <c r="E346" s="32"/>
      <c r="F346" s="59">
        <f t="shared" si="26"/>
        <v>0</v>
      </c>
      <c r="G346" s="61"/>
      <c r="J346" s="57"/>
    </row>
    <row r="347" spans="1:10" ht="20.05" customHeight="1" x14ac:dyDescent="0.25">
      <c r="A347" s="78"/>
      <c r="B347" s="78"/>
      <c r="C347" s="7" t="s">
        <v>12</v>
      </c>
      <c r="D347" s="32"/>
      <c r="E347" s="32"/>
      <c r="F347" s="59">
        <f t="shared" si="26"/>
        <v>0</v>
      </c>
      <c r="G347" s="61"/>
      <c r="J347" s="57"/>
    </row>
    <row r="348" spans="1:10" ht="20.05" customHeight="1" x14ac:dyDescent="0.25">
      <c r="A348" s="78"/>
      <c r="B348" s="78"/>
      <c r="C348" s="7" t="s">
        <v>13</v>
      </c>
      <c r="D348" s="32"/>
      <c r="E348" s="32"/>
      <c r="F348" s="59">
        <f t="shared" si="26"/>
        <v>0</v>
      </c>
      <c r="G348" s="61"/>
      <c r="J348" s="57"/>
    </row>
    <row r="349" spans="1:10" ht="20.05" customHeight="1" x14ac:dyDescent="0.25">
      <c r="A349" s="78"/>
      <c r="B349" s="78"/>
      <c r="C349" s="7" t="s">
        <v>75</v>
      </c>
      <c r="D349" s="32"/>
      <c r="E349" s="32"/>
      <c r="F349" s="59">
        <f t="shared" si="26"/>
        <v>0</v>
      </c>
      <c r="G349" s="61"/>
      <c r="J349" s="57"/>
    </row>
    <row r="350" spans="1:10" ht="20.05" customHeight="1" thickBot="1" x14ac:dyDescent="0.3">
      <c r="A350" s="79"/>
      <c r="B350" s="79"/>
      <c r="C350" s="24" t="s">
        <v>4</v>
      </c>
      <c r="D350" s="10">
        <f>SUM(D336:D349)</f>
        <v>0</v>
      </c>
      <c r="E350" s="10">
        <f t="shared" ref="E350" si="27">SUM(E336:E349)</f>
        <v>0</v>
      </c>
      <c r="F350" s="55">
        <f>SUM(F336:F349)</f>
        <v>0</v>
      </c>
      <c r="G350" s="62"/>
      <c r="J350" s="58">
        <f>SUM(J336:J349)</f>
        <v>0</v>
      </c>
    </row>
    <row r="351" spans="1:10" ht="14.95" thickTop="1" x14ac:dyDescent="0.25"/>
    <row r="352" spans="1:10" ht="14.95" thickBot="1" x14ac:dyDescent="0.3"/>
    <row r="353" spans="1:12" ht="20.05" customHeight="1" thickTop="1" thickBot="1" x14ac:dyDescent="0.3">
      <c r="A353" s="48" t="s">
        <v>107</v>
      </c>
      <c r="B353" s="49"/>
      <c r="C353" s="49"/>
      <c r="D353" s="50"/>
      <c r="E353" s="5"/>
      <c r="F353" s="5"/>
      <c r="G353" s="5"/>
      <c r="H353" s="5"/>
      <c r="I353" s="5"/>
      <c r="J353" s="5"/>
      <c r="K353" s="5"/>
      <c r="L353" s="5"/>
    </row>
    <row r="354" spans="1:12" ht="20.05" customHeight="1" thickTop="1" thickBot="1" x14ac:dyDescent="0.3">
      <c r="A354" s="98" t="s">
        <v>29</v>
      </c>
      <c r="B354" s="82"/>
      <c r="C354" s="42"/>
      <c r="D354" s="43"/>
      <c r="E354" s="5"/>
    </row>
    <row r="355" spans="1:12" ht="20.05" customHeight="1" thickTop="1" thickBot="1" x14ac:dyDescent="0.3">
      <c r="A355" s="98" t="s">
        <v>21</v>
      </c>
      <c r="B355" s="80"/>
      <c r="C355" s="80"/>
      <c r="D355" s="81"/>
      <c r="E355" s="5"/>
      <c r="F355" s="6"/>
      <c r="G355" s="6"/>
      <c r="J355" s="6"/>
    </row>
    <row r="356" spans="1:12" ht="20.05" customHeight="1" thickTop="1" thickBot="1" x14ac:dyDescent="0.3">
      <c r="A356" s="98" t="s">
        <v>30</v>
      </c>
      <c r="B356" s="80"/>
      <c r="C356" s="80"/>
      <c r="D356" s="81"/>
      <c r="E356" s="5"/>
      <c r="F356" s="6"/>
      <c r="G356" s="6"/>
      <c r="J356" s="6"/>
    </row>
    <row r="357" spans="1:12" ht="20.05" customHeight="1" thickTop="1" thickBot="1" x14ac:dyDescent="0.3">
      <c r="A357" s="98" t="s">
        <v>45</v>
      </c>
      <c r="B357" s="80"/>
      <c r="C357" s="80"/>
      <c r="D357" s="81"/>
      <c r="E357" s="5"/>
      <c r="F357" s="6"/>
      <c r="G357" s="6"/>
      <c r="J357" s="6"/>
    </row>
    <row r="358" spans="1:12" ht="20.05" customHeight="1" thickTop="1" thickBot="1" x14ac:dyDescent="0.3">
      <c r="A358" s="5"/>
      <c r="B358" s="5"/>
      <c r="C358" s="5"/>
      <c r="D358" s="5"/>
      <c r="E358" s="41"/>
      <c r="F358" s="6"/>
      <c r="G358" s="6"/>
      <c r="J358" s="6"/>
    </row>
    <row r="359" spans="1:12" ht="28.05" customHeight="1" thickTop="1" thickBot="1" x14ac:dyDescent="0.3">
      <c r="A359" s="197" t="s">
        <v>31</v>
      </c>
      <c r="B359" s="199" t="s">
        <v>32</v>
      </c>
      <c r="C359" s="180" t="s">
        <v>124</v>
      </c>
      <c r="D359" s="181"/>
      <c r="E359" s="181"/>
      <c r="F359" s="181"/>
      <c r="G359" s="182"/>
      <c r="H359" s="163"/>
      <c r="I359" s="163"/>
      <c r="J359" s="164" t="s">
        <v>44</v>
      </c>
      <c r="K359" s="51"/>
    </row>
    <row r="360" spans="1:12" ht="44.15" thickTop="1" thickBot="1" x14ac:dyDescent="0.3">
      <c r="A360" s="198"/>
      <c r="B360" s="200"/>
      <c r="C360" s="165" t="s">
        <v>27</v>
      </c>
      <c r="D360" s="165" t="s">
        <v>33</v>
      </c>
      <c r="E360" s="165" t="s">
        <v>89</v>
      </c>
      <c r="F360" s="166" t="s">
        <v>91</v>
      </c>
      <c r="G360" s="167" t="s">
        <v>34</v>
      </c>
      <c r="H360" s="163"/>
      <c r="I360" s="163"/>
      <c r="J360" s="168" t="s">
        <v>88</v>
      </c>
    </row>
    <row r="361" spans="1:12" ht="20.05" customHeight="1" thickTop="1" x14ac:dyDescent="0.25">
      <c r="A361" s="78"/>
      <c r="B361" s="78"/>
      <c r="C361" s="7" t="s">
        <v>72</v>
      </c>
      <c r="D361" s="32"/>
      <c r="E361" s="32"/>
      <c r="F361" s="59">
        <f>D361+E361</f>
        <v>0</v>
      </c>
      <c r="G361" s="60"/>
      <c r="J361" s="56"/>
    </row>
    <row r="362" spans="1:12" ht="20.05" customHeight="1" x14ac:dyDescent="0.25">
      <c r="A362" s="78"/>
      <c r="B362" s="78"/>
      <c r="C362" s="7" t="s">
        <v>73</v>
      </c>
      <c r="D362" s="32"/>
      <c r="E362" s="32"/>
      <c r="F362" s="59">
        <f t="shared" ref="F362:F374" si="28">D362+E362</f>
        <v>0</v>
      </c>
      <c r="G362" s="61"/>
      <c r="J362" s="57"/>
    </row>
    <row r="363" spans="1:12" ht="20.05" customHeight="1" x14ac:dyDescent="0.25">
      <c r="A363" s="78"/>
      <c r="B363" s="78"/>
      <c r="C363" s="7" t="s">
        <v>5</v>
      </c>
      <c r="D363" s="32"/>
      <c r="E363" s="32"/>
      <c r="F363" s="59">
        <f t="shared" si="28"/>
        <v>0</v>
      </c>
      <c r="G363" s="61"/>
      <c r="J363" s="57"/>
    </row>
    <row r="364" spans="1:12" ht="20.05" customHeight="1" x14ac:dyDescent="0.25">
      <c r="A364" s="78"/>
      <c r="B364" s="78"/>
      <c r="C364" s="7" t="s">
        <v>6</v>
      </c>
      <c r="D364" s="32"/>
      <c r="E364" s="32"/>
      <c r="F364" s="59">
        <f t="shared" si="28"/>
        <v>0</v>
      </c>
      <c r="G364" s="61"/>
      <c r="J364" s="57"/>
    </row>
    <row r="365" spans="1:12" ht="20.05" customHeight="1" x14ac:dyDescent="0.25">
      <c r="A365" s="78"/>
      <c r="B365" s="78"/>
      <c r="C365" s="7" t="s">
        <v>7</v>
      </c>
      <c r="D365" s="32"/>
      <c r="E365" s="32"/>
      <c r="F365" s="59">
        <f t="shared" si="28"/>
        <v>0</v>
      </c>
      <c r="G365" s="61"/>
      <c r="J365" s="57"/>
    </row>
    <row r="366" spans="1:12" ht="20.05" customHeight="1" x14ac:dyDescent="0.25">
      <c r="A366" s="78"/>
      <c r="B366" s="78"/>
      <c r="C366" s="7" t="s">
        <v>8</v>
      </c>
      <c r="D366" s="32"/>
      <c r="E366" s="32"/>
      <c r="F366" s="59">
        <f t="shared" si="28"/>
        <v>0</v>
      </c>
      <c r="G366" s="61"/>
      <c r="J366" s="57"/>
    </row>
    <row r="367" spans="1:12" ht="20.05" customHeight="1" x14ac:dyDescent="0.25">
      <c r="A367" s="78"/>
      <c r="B367" s="78"/>
      <c r="C367" s="7" t="s">
        <v>74</v>
      </c>
      <c r="D367" s="32"/>
      <c r="E367" s="32"/>
      <c r="F367" s="59">
        <f t="shared" si="28"/>
        <v>0</v>
      </c>
      <c r="G367" s="61"/>
      <c r="J367" s="57"/>
    </row>
    <row r="368" spans="1:12" ht="20.05" customHeight="1" x14ac:dyDescent="0.25">
      <c r="A368" s="78"/>
      <c r="B368" s="78"/>
      <c r="C368" s="7" t="s">
        <v>9</v>
      </c>
      <c r="D368" s="32"/>
      <c r="E368" s="32"/>
      <c r="F368" s="59">
        <f t="shared" si="28"/>
        <v>0</v>
      </c>
      <c r="G368" s="61"/>
      <c r="J368" s="57"/>
    </row>
    <row r="369" spans="1:10" ht="20.05" customHeight="1" x14ac:dyDescent="0.25">
      <c r="A369" s="78"/>
      <c r="B369" s="78"/>
      <c r="C369" s="7" t="s">
        <v>10</v>
      </c>
      <c r="D369" s="32"/>
      <c r="E369" s="32"/>
      <c r="F369" s="59">
        <f t="shared" si="28"/>
        <v>0</v>
      </c>
      <c r="G369" s="61"/>
      <c r="J369" s="57"/>
    </row>
    <row r="370" spans="1:10" ht="20.05" customHeight="1" x14ac:dyDescent="0.25">
      <c r="A370" s="78"/>
      <c r="B370" s="78"/>
      <c r="C370" s="7" t="s">
        <v>22</v>
      </c>
      <c r="D370" s="32"/>
      <c r="E370" s="32"/>
      <c r="F370" s="59">
        <f t="shared" si="28"/>
        <v>0</v>
      </c>
      <c r="G370" s="61"/>
      <c r="J370" s="57"/>
    </row>
    <row r="371" spans="1:10" ht="20.05" customHeight="1" x14ac:dyDescent="0.25">
      <c r="A371" s="78"/>
      <c r="B371" s="78"/>
      <c r="C371" s="7" t="s">
        <v>11</v>
      </c>
      <c r="D371" s="32"/>
      <c r="E371" s="32"/>
      <c r="F371" s="59">
        <f t="shared" si="28"/>
        <v>0</v>
      </c>
      <c r="G371" s="61"/>
      <c r="J371" s="57"/>
    </row>
    <row r="372" spans="1:10" ht="20.05" customHeight="1" x14ac:dyDescent="0.25">
      <c r="A372" s="78"/>
      <c r="B372" s="78"/>
      <c r="C372" s="7" t="s">
        <v>12</v>
      </c>
      <c r="D372" s="32"/>
      <c r="E372" s="32"/>
      <c r="F372" s="59">
        <f t="shared" si="28"/>
        <v>0</v>
      </c>
      <c r="G372" s="61"/>
      <c r="J372" s="57"/>
    </row>
    <row r="373" spans="1:10" ht="20.05" customHeight="1" x14ac:dyDescent="0.25">
      <c r="A373" s="78"/>
      <c r="B373" s="78"/>
      <c r="C373" s="7" t="s">
        <v>13</v>
      </c>
      <c r="D373" s="32"/>
      <c r="E373" s="32"/>
      <c r="F373" s="59">
        <f t="shared" si="28"/>
        <v>0</v>
      </c>
      <c r="G373" s="61"/>
      <c r="J373" s="57"/>
    </row>
    <row r="374" spans="1:10" ht="20.05" customHeight="1" x14ac:dyDescent="0.25">
      <c r="A374" s="78"/>
      <c r="B374" s="78"/>
      <c r="C374" s="7" t="s">
        <v>75</v>
      </c>
      <c r="D374" s="32"/>
      <c r="E374" s="32"/>
      <c r="F374" s="59">
        <f t="shared" si="28"/>
        <v>0</v>
      </c>
      <c r="G374" s="61"/>
      <c r="J374" s="57"/>
    </row>
    <row r="375" spans="1:10" ht="20.05" customHeight="1" thickBot="1" x14ac:dyDescent="0.3">
      <c r="A375" s="79"/>
      <c r="B375" s="79"/>
      <c r="C375" s="24" t="s">
        <v>4</v>
      </c>
      <c r="D375" s="10">
        <f>SUM(D361:D374)</f>
        <v>0</v>
      </c>
      <c r="E375" s="10">
        <f t="shared" ref="E375" si="29">SUM(E361:E374)</f>
        <v>0</v>
      </c>
      <c r="F375" s="55">
        <f>SUM(F361:F374)</f>
        <v>0</v>
      </c>
      <c r="G375" s="62"/>
      <c r="J375" s="58">
        <f>SUM(J361:J374)</f>
        <v>0</v>
      </c>
    </row>
    <row r="376" spans="1:10" ht="14.95" thickTop="1" x14ac:dyDescent="0.25"/>
  </sheetData>
  <sheetProtection algorithmName="SHA-512" hashValue="Brm2j3TK8qvLQ7TnxhKPtFfunLrfzDSxf8dUpOyjmRseyACR2+tiu3PPwKpqPObjsFCul1FfJXA7sA+iTdzX+Q==" saltValue="5L2V1h+I8Sq1FgGQnOjcAw==" spinCount="100000" sheet="1"/>
  <mergeCells count="50">
    <mergeCell ref="B334:B335"/>
    <mergeCell ref="A309:A310"/>
    <mergeCell ref="B309:B310"/>
    <mergeCell ref="A359:A360"/>
    <mergeCell ref="B359:B360"/>
    <mergeCell ref="A334:A335"/>
    <mergeCell ref="A234:A235"/>
    <mergeCell ref="B234:B235"/>
    <mergeCell ref="A284:A285"/>
    <mergeCell ref="B284:B285"/>
    <mergeCell ref="A259:A260"/>
    <mergeCell ref="B259:B260"/>
    <mergeCell ref="B159:B160"/>
    <mergeCell ref="A134:A135"/>
    <mergeCell ref="B134:B135"/>
    <mergeCell ref="A209:A210"/>
    <mergeCell ref="B209:B210"/>
    <mergeCell ref="A184:A185"/>
    <mergeCell ref="B184:B185"/>
    <mergeCell ref="C159:G159"/>
    <mergeCell ref="C309:G309"/>
    <mergeCell ref="C334:G334"/>
    <mergeCell ref="A9:A10"/>
    <mergeCell ref="B9:B10"/>
    <mergeCell ref="C9:G9"/>
    <mergeCell ref="A59:A60"/>
    <mergeCell ref="B59:B60"/>
    <mergeCell ref="A34:A35"/>
    <mergeCell ref="B34:B35"/>
    <mergeCell ref="C34:G34"/>
    <mergeCell ref="A109:A110"/>
    <mergeCell ref="B109:B110"/>
    <mergeCell ref="A84:A85"/>
    <mergeCell ref="B84:B85"/>
    <mergeCell ref="A159:A160"/>
    <mergeCell ref="C359:G359"/>
    <mergeCell ref="C184:G184"/>
    <mergeCell ref="C209:G209"/>
    <mergeCell ref="C234:G234"/>
    <mergeCell ref="C259:G259"/>
    <mergeCell ref="C276:G276"/>
    <mergeCell ref="C284:G284"/>
    <mergeCell ref="A1:L1"/>
    <mergeCell ref="C109:G109"/>
    <mergeCell ref="C134:G134"/>
    <mergeCell ref="C59:G59"/>
    <mergeCell ref="C84:G84"/>
    <mergeCell ref="A2:B2"/>
    <mergeCell ref="A3:B3"/>
    <mergeCell ref="C2:E2"/>
  </mergeCells>
  <dataValidations count="4">
    <dataValidation allowBlank="1" showErrorMessage="1" prompt="Elegir el año que corresponda" sqref="C360 C335 C35 C60 C85 C110 C135 C160 C185 C210 C235 C260 C285 C310 C10" xr:uid="{00000000-0002-0000-0000-000000000000}"/>
    <dataValidation allowBlank="1" showInputMessage="1" showErrorMessage="1" prompt="consignar  los datos de cada trabajador cuyos gastos se imputen como Coste Directo de Personal Interno._x000a_Si fuera necesario añadir mas fichas/trabajador, conultar con este departamento." sqref="A1" xr:uid="{00000000-0002-0000-0000-000001000000}"/>
    <dataValidation allowBlank="1" showInputMessage="1" showErrorMessage="1" prompt="Cumplimentar siempre que se impartan acciones de Orientacion. Deben consignarse las horas mensuales por este concepto, que figuren en el parte de firmas." sqref="J10" xr:uid="{8C8CEDF7-06BC-4492-AEF7-9BF6C3DF0463}"/>
    <dataValidation allowBlank="1" showInputMessage="1" showErrorMessage="1" prompt="No cumplimentar cuando el trabajador solo imparte acciones de orientacion. Solo se deben consignar  los meses en los que se ejecute el proyecto" sqref="C9:G9 C34:G34 C59:G59 C84:G84 C109:G109 C134:G134 C159:G159 C184:G184 C209:G209 C234:G234 C259:G259 C284:G284 C309:G309 C334:G334 C359:G359" xr:uid="{278EE034-A0BC-494B-A972-455197AD6A8B}"/>
  </dataValidations>
  <pageMargins left="0.31496062992125984" right="0.31496062992125984" top="1.1811023622047245" bottom="0.74803149606299213" header="0.31496062992125984" footer="0.31496062992125984"/>
  <pageSetup paperSize="9" scale="54" orientation="portrait" r:id="rId1"/>
  <headerFooter alignWithMargins="0">
    <oddHeader>&amp;C&amp;G</oddHeader>
  </headerFooter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6000000}">
          <x14:formula1>
            <xm:f>Útiles!$B$2:$B$3</xm:f>
          </x14:formula1>
          <xm:sqref>A12:A24 A37:A49 A62:A74 A87:A99 A112:A124 A137:A149 A162:A174 A187:A199 A212:A224 A237:A249 A262:A274 A287:A299 A312:A324 A337:A349 A362:A374</xm:sqref>
        </x14:dataValidation>
        <x14:dataValidation type="list" allowBlank="1" showInputMessage="1" showErrorMessage="1" promptTitle="1º anualidad" xr:uid="{00000000-0002-0000-0000-000007000000}">
          <x14:formula1>
            <xm:f>Útiles!$B$2:$B$3</xm:f>
          </x14:formula1>
          <xm:sqref>A11 A36 A61 A86 A111 A136 A161 A186 A211 A236 A261 A286 A311 A336 A361</xm:sqref>
        </x14:dataValidation>
        <x14:dataValidation type="list" allowBlank="1" showInputMessage="1" showErrorMessage="1" prompt="Elegir del desplegable" xr:uid="{4F3536A8-F1A7-46F3-A5B8-382A595CDAF0}">
          <x14:formula1>
            <xm:f>Útiles!$K$2:$K$12</xm:f>
          </x14:formula1>
          <xm:sqref>C2:E2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0.79998168889431442"/>
    <pageSetUpPr fitToPage="1"/>
  </sheetPr>
  <dimension ref="A1:X26"/>
  <sheetViews>
    <sheetView zoomScale="80" zoomScaleNormal="80" workbookViewId="0">
      <pane ySplit="8" topLeftCell="A9" activePane="bottomLeft" state="frozen"/>
      <selection pane="bottomLeft" activeCell="D24" sqref="D24:E24"/>
    </sheetView>
  </sheetViews>
  <sheetFormatPr baseColWidth="10" defaultColWidth="9.125" defaultRowHeight="14.3" x14ac:dyDescent="0.25"/>
  <cols>
    <col min="1" max="1" width="27.375" style="1" bestFit="1" customWidth="1"/>
    <col min="2" max="2" width="20.625" style="1" customWidth="1"/>
    <col min="3" max="3" width="15.375" style="1" customWidth="1"/>
    <col min="4" max="4" width="15.125" style="2" customWidth="1"/>
    <col min="5" max="5" width="12" style="2" customWidth="1"/>
    <col min="6" max="6" width="10" style="2" customWidth="1"/>
    <col min="7" max="7" width="12" style="2" customWidth="1"/>
    <col min="8" max="8" width="11" style="2" bestFit="1" customWidth="1"/>
    <col min="9" max="9" width="11.375" style="2" customWidth="1"/>
    <col min="10" max="10" width="14.375" style="1" customWidth="1"/>
    <col min="11" max="11" width="8.625" style="1" customWidth="1"/>
    <col min="12" max="12" width="13.125" style="1" customWidth="1"/>
    <col min="13" max="14" width="8.625" style="1" customWidth="1"/>
    <col min="15" max="15" width="10.375" style="1" bestFit="1" customWidth="1"/>
    <col min="16" max="19" width="8.625" style="1" customWidth="1"/>
    <col min="20" max="23" width="14.625" style="1" customWidth="1"/>
    <col min="24" max="24" width="14.125" style="1" bestFit="1" customWidth="1"/>
    <col min="25" max="16384" width="9.125" style="1"/>
  </cols>
  <sheetData>
    <row r="1" spans="1:24" ht="25.15" thickTop="1" thickBot="1" x14ac:dyDescent="0.3">
      <c r="A1" s="210" t="s">
        <v>42</v>
      </c>
      <c r="B1" s="211"/>
      <c r="C1" s="211"/>
      <c r="D1" s="211"/>
      <c r="E1" s="211"/>
      <c r="F1" s="211"/>
      <c r="G1" s="211"/>
      <c r="H1" s="211"/>
      <c r="I1" s="211"/>
      <c r="J1" s="211"/>
      <c r="K1" s="211"/>
      <c r="L1" s="211"/>
      <c r="M1" s="211"/>
      <c r="N1" s="211"/>
      <c r="O1" s="211"/>
      <c r="P1" s="211"/>
      <c r="Q1" s="211"/>
      <c r="R1" s="212"/>
      <c r="T1" s="213" t="s">
        <v>59</v>
      </c>
      <c r="U1" s="214"/>
      <c r="V1" s="214"/>
      <c r="W1" s="214"/>
      <c r="X1" s="214"/>
    </row>
    <row r="2" spans="1:24" ht="20.05" customHeight="1" thickTop="1" thickBot="1" x14ac:dyDescent="0.3">
      <c r="C2" s="3"/>
      <c r="D2" s="4"/>
      <c r="E2" s="1"/>
      <c r="F2" s="1"/>
    </row>
    <row r="3" spans="1:24" ht="20.05" customHeight="1" thickTop="1" thickBot="1" x14ac:dyDescent="0.3">
      <c r="A3" s="215" t="s">
        <v>28</v>
      </c>
      <c r="B3" s="216"/>
      <c r="C3" s="216"/>
      <c r="D3" s="217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</row>
    <row r="4" spans="1:24" ht="20.05" customHeight="1" thickTop="1" thickBot="1" x14ac:dyDescent="0.3">
      <c r="A4" s="20" t="s">
        <v>29</v>
      </c>
      <c r="B4" s="207"/>
      <c r="C4" s="208"/>
      <c r="D4" s="209"/>
      <c r="E4" s="5"/>
      <c r="F4" s="5"/>
      <c r="G4" s="5"/>
    </row>
    <row r="5" spans="1:24" ht="20.05" customHeight="1" thickTop="1" thickBot="1" x14ac:dyDescent="0.3">
      <c r="A5" s="20" t="s">
        <v>21</v>
      </c>
      <c r="B5" s="207"/>
      <c r="C5" s="208"/>
      <c r="D5" s="209"/>
      <c r="E5" s="5"/>
      <c r="F5" s="5"/>
      <c r="G5" s="5"/>
      <c r="H5" s="6"/>
      <c r="I5" s="6"/>
      <c r="J5" s="6"/>
    </row>
    <row r="6" spans="1:24" ht="20.05" customHeight="1" thickTop="1" thickBot="1" x14ac:dyDescent="0.3">
      <c r="A6" s="20" t="s">
        <v>46</v>
      </c>
      <c r="B6" s="207"/>
      <c r="C6" s="208"/>
      <c r="D6" s="209"/>
      <c r="E6" s="5"/>
      <c r="F6" s="5"/>
      <c r="G6" s="5"/>
      <c r="H6" s="5"/>
      <c r="I6" s="5"/>
      <c r="J6" s="5"/>
    </row>
    <row r="7" spans="1:24" ht="20.05" customHeight="1" thickTop="1" thickBot="1" x14ac:dyDescent="0.3">
      <c r="A7" s="20" t="s">
        <v>30</v>
      </c>
      <c r="B7" s="207"/>
      <c r="C7" s="208"/>
      <c r="D7" s="209"/>
      <c r="E7" s="5"/>
      <c r="F7" s="5"/>
      <c r="G7" s="5"/>
      <c r="H7" s="6"/>
      <c r="I7" s="6"/>
      <c r="J7" s="6"/>
    </row>
    <row r="8" spans="1:24" ht="20.05" customHeight="1" thickTop="1" thickBot="1" x14ac:dyDescent="0.3">
      <c r="A8" s="20" t="s">
        <v>45</v>
      </c>
      <c r="B8" s="207"/>
      <c r="C8" s="208"/>
      <c r="D8" s="209"/>
      <c r="E8" s="5"/>
      <c r="F8" s="5"/>
      <c r="G8" s="5"/>
      <c r="H8" s="6"/>
      <c r="I8" s="6"/>
      <c r="J8" s="6"/>
    </row>
    <row r="9" spans="1:24" ht="20.05" customHeight="1" thickTop="1" thickBot="1" x14ac:dyDescent="0.3">
      <c r="A9" s="5"/>
      <c r="B9" s="5"/>
      <c r="C9" s="5"/>
      <c r="D9" s="5"/>
      <c r="E9" s="5"/>
      <c r="F9" s="5"/>
      <c r="G9" s="5"/>
      <c r="H9" s="6"/>
      <c r="I9" s="6"/>
      <c r="J9" s="6"/>
    </row>
    <row r="10" spans="1:24" ht="15.65" thickTop="1" thickBot="1" x14ac:dyDescent="0.3">
      <c r="A10" s="218" t="s">
        <v>31</v>
      </c>
      <c r="B10" s="220" t="s">
        <v>32</v>
      </c>
      <c r="C10" s="29"/>
      <c r="D10" s="190" t="s">
        <v>44</v>
      </c>
      <c r="E10" s="191"/>
      <c r="F10" s="1"/>
      <c r="G10" s="1"/>
      <c r="H10" s="1"/>
      <c r="I10" s="1"/>
    </row>
    <row r="11" spans="1:24" ht="39.4" customHeight="1" thickTop="1" thickBot="1" x14ac:dyDescent="0.3">
      <c r="A11" s="219"/>
      <c r="B11" s="221"/>
      <c r="C11" s="12" t="s">
        <v>27</v>
      </c>
      <c r="D11" s="222" t="s">
        <v>88</v>
      </c>
      <c r="E11" s="223"/>
      <c r="F11" s="1"/>
      <c r="G11" s="1"/>
      <c r="H11" s="1"/>
      <c r="I11" s="1"/>
    </row>
    <row r="12" spans="1:24" ht="20.05" customHeight="1" thickTop="1" x14ac:dyDescent="0.25">
      <c r="A12" s="8"/>
      <c r="B12" s="8"/>
      <c r="C12" s="7" t="s">
        <v>72</v>
      </c>
      <c r="D12" s="205"/>
      <c r="E12" s="206"/>
      <c r="F12" s="1"/>
      <c r="G12" s="1"/>
      <c r="H12" s="1"/>
      <c r="I12" s="1"/>
    </row>
    <row r="13" spans="1:24" ht="20.05" customHeight="1" x14ac:dyDescent="0.25">
      <c r="A13" s="8"/>
      <c r="B13" s="8"/>
      <c r="C13" s="7" t="s">
        <v>73</v>
      </c>
      <c r="D13" s="201"/>
      <c r="E13" s="202"/>
      <c r="F13" s="1"/>
      <c r="G13" s="1"/>
      <c r="H13" s="1"/>
      <c r="I13" s="1"/>
    </row>
    <row r="14" spans="1:24" ht="20.05" customHeight="1" x14ac:dyDescent="0.25">
      <c r="A14" s="8"/>
      <c r="B14" s="8"/>
      <c r="C14" s="7" t="s">
        <v>5</v>
      </c>
      <c r="D14" s="201"/>
      <c r="E14" s="202"/>
      <c r="F14" s="1"/>
      <c r="G14" s="1"/>
      <c r="H14" s="1"/>
      <c r="I14" s="1"/>
    </row>
    <row r="15" spans="1:24" ht="20.05" customHeight="1" x14ac:dyDescent="0.25">
      <c r="A15" s="8"/>
      <c r="B15" s="8"/>
      <c r="C15" s="7" t="s">
        <v>6</v>
      </c>
      <c r="D15" s="201"/>
      <c r="E15" s="202"/>
      <c r="F15" s="1"/>
      <c r="G15" s="1"/>
      <c r="H15" s="1"/>
      <c r="I15" s="1"/>
    </row>
    <row r="16" spans="1:24" ht="20.05" customHeight="1" x14ac:dyDescent="0.25">
      <c r="A16" s="8"/>
      <c r="B16" s="8"/>
      <c r="C16" s="7" t="s">
        <v>7</v>
      </c>
      <c r="D16" s="201"/>
      <c r="E16" s="202"/>
      <c r="F16" s="1"/>
      <c r="G16" s="1"/>
      <c r="H16" s="1"/>
      <c r="I16" s="1"/>
    </row>
    <row r="17" spans="1:9" ht="20.05" customHeight="1" x14ac:dyDescent="0.25">
      <c r="A17" s="8"/>
      <c r="B17" s="8"/>
      <c r="C17" s="7" t="s">
        <v>8</v>
      </c>
      <c r="D17" s="201"/>
      <c r="E17" s="202"/>
      <c r="F17" s="1"/>
      <c r="G17" s="1"/>
      <c r="H17" s="1"/>
      <c r="I17" s="1"/>
    </row>
    <row r="18" spans="1:9" ht="20.05" customHeight="1" x14ac:dyDescent="0.25">
      <c r="A18" s="8"/>
      <c r="B18" s="8"/>
      <c r="C18" s="7" t="s">
        <v>9</v>
      </c>
      <c r="D18" s="201"/>
      <c r="E18" s="202"/>
      <c r="F18" s="1"/>
      <c r="G18" s="1"/>
      <c r="H18" s="1"/>
      <c r="I18" s="1"/>
    </row>
    <row r="19" spans="1:9" ht="20.05" customHeight="1" x14ac:dyDescent="0.25">
      <c r="A19" s="8"/>
      <c r="B19" s="8"/>
      <c r="C19" s="7" t="s">
        <v>10</v>
      </c>
      <c r="D19" s="201"/>
      <c r="E19" s="202"/>
      <c r="F19" s="1"/>
      <c r="G19" s="1"/>
      <c r="H19" s="1"/>
      <c r="I19" s="1"/>
    </row>
    <row r="20" spans="1:9" ht="20.05" customHeight="1" x14ac:dyDescent="0.25">
      <c r="A20" s="8"/>
      <c r="B20" s="8"/>
      <c r="C20" s="7" t="s">
        <v>22</v>
      </c>
      <c r="D20" s="201"/>
      <c r="E20" s="202"/>
      <c r="F20" s="1"/>
      <c r="G20" s="1"/>
      <c r="H20" s="1"/>
      <c r="I20" s="1"/>
    </row>
    <row r="21" spans="1:9" ht="20.05" customHeight="1" x14ac:dyDescent="0.25">
      <c r="A21" s="8"/>
      <c r="B21" s="8"/>
      <c r="C21" s="7" t="s">
        <v>11</v>
      </c>
      <c r="D21" s="201"/>
      <c r="E21" s="202"/>
      <c r="F21" s="1"/>
      <c r="G21" s="1"/>
      <c r="H21" s="1"/>
      <c r="I21" s="1"/>
    </row>
    <row r="22" spans="1:9" ht="20.05" customHeight="1" x14ac:dyDescent="0.25">
      <c r="A22" s="8"/>
      <c r="B22" s="8"/>
      <c r="C22" s="7" t="s">
        <v>12</v>
      </c>
      <c r="D22" s="201"/>
      <c r="E22" s="202"/>
      <c r="F22" s="1"/>
      <c r="G22" s="1"/>
      <c r="H22" s="1"/>
      <c r="I22" s="1"/>
    </row>
    <row r="23" spans="1:9" ht="20.05" customHeight="1" x14ac:dyDescent="0.25">
      <c r="A23" s="8"/>
      <c r="B23" s="8"/>
      <c r="C23" s="7" t="s">
        <v>13</v>
      </c>
      <c r="D23" s="201"/>
      <c r="E23" s="202"/>
      <c r="F23" s="1"/>
      <c r="G23" s="1"/>
      <c r="H23" s="1"/>
      <c r="I23" s="1"/>
    </row>
    <row r="24" spans="1:9" ht="20.05" customHeight="1" thickBot="1" x14ac:dyDescent="0.3">
      <c r="A24" s="9"/>
      <c r="B24" s="9"/>
      <c r="C24" s="24" t="s">
        <v>4</v>
      </c>
      <c r="D24" s="203">
        <f>SUM(D12:D23)</f>
        <v>0</v>
      </c>
      <c r="E24" s="204"/>
      <c r="F24" s="1"/>
      <c r="G24" s="1"/>
      <c r="H24" s="1"/>
      <c r="I24" s="1"/>
    </row>
    <row r="25" spans="1:9" ht="20.05" customHeight="1" thickTop="1" x14ac:dyDescent="0.25">
      <c r="D25" s="1"/>
      <c r="E25" s="1"/>
      <c r="F25" s="1"/>
      <c r="G25" s="1"/>
      <c r="H25" s="1"/>
      <c r="I25" s="1"/>
    </row>
    <row r="26" spans="1:9" ht="20.05" customHeight="1" x14ac:dyDescent="0.25"/>
  </sheetData>
  <sheetProtection selectLockedCells="1"/>
  <mergeCells count="25">
    <mergeCell ref="D10:E10"/>
    <mergeCell ref="B7:D7"/>
    <mergeCell ref="B8:D8"/>
    <mergeCell ref="A10:A11"/>
    <mergeCell ref="B10:B11"/>
    <mergeCell ref="D11:E11"/>
    <mergeCell ref="B6:D6"/>
    <mergeCell ref="A1:R1"/>
    <mergeCell ref="T1:X1"/>
    <mergeCell ref="A3:D3"/>
    <mergeCell ref="B4:D4"/>
    <mergeCell ref="B5:D5"/>
    <mergeCell ref="D12:E12"/>
    <mergeCell ref="D13:E13"/>
    <mergeCell ref="D14:E14"/>
    <mergeCell ref="D15:E15"/>
    <mergeCell ref="D16:E16"/>
    <mergeCell ref="D22:E22"/>
    <mergeCell ref="D23:E23"/>
    <mergeCell ref="D24:E24"/>
    <mergeCell ref="D17:E17"/>
    <mergeCell ref="D18:E18"/>
    <mergeCell ref="D19:E19"/>
    <mergeCell ref="D20:E20"/>
    <mergeCell ref="D21:E21"/>
  </mergeCells>
  <dataValidations count="2">
    <dataValidation allowBlank="1" showInputMessage="1" showErrorMessage="1" prompt="Debe generarse una pestaña por cada trabajador que se impute gasto como Coste Directo de Personal Interno._x000a_Los datos contenidos en cada pestaña generada para cada trabajador será volcada en la pestaña A.1 Global CDP, para obtener el gasto global." sqref="A1" xr:uid="{00000000-0002-0000-0100-000000000000}"/>
    <dataValidation allowBlank="1" showErrorMessage="1" prompt="Elegir el año que corresponda" sqref="C11" xr:uid="{00000000-0002-0000-0100-000001000000}"/>
  </dataValidations>
  <pageMargins left="0.31496062992125984" right="0.31496062992125984" top="1.1811023622047245" bottom="0.74803149606299213" header="0.31496062992125984" footer="0.31496062992125984"/>
  <pageSetup paperSize="9" scale="44" orientation="portrait" r:id="rId1"/>
  <headerFooter alignWithMargins="0">
    <oddHeader>&amp;C&amp;G</oddHead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2000000}">
          <x14:formula1>
            <xm:f>Útiles!$B$2:$B$3</xm:f>
          </x14:formula1>
          <xm:sqref>A12:A23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 tint="0.59999389629810485"/>
    <pageSetUpPr fitToPage="1"/>
  </sheetPr>
  <dimension ref="A1:O30"/>
  <sheetViews>
    <sheetView zoomScale="80" zoomScaleNormal="80" workbookViewId="0">
      <pane xSplit="3" ySplit="4" topLeftCell="D5" activePane="bottomRight" state="frozen"/>
      <selection pane="topRight" activeCell="D1" sqref="D1"/>
      <selection pane="bottomLeft" activeCell="A6" sqref="A6"/>
      <selection pane="bottomRight" activeCell="F11" sqref="F11"/>
    </sheetView>
  </sheetViews>
  <sheetFormatPr baseColWidth="10" defaultColWidth="9.125" defaultRowHeight="14.3" x14ac:dyDescent="0.25"/>
  <cols>
    <col min="1" max="1" width="19.125" style="11" bestFit="1" customWidth="1"/>
    <col min="2" max="2" width="21.375" style="11" customWidth="1"/>
    <col min="3" max="3" width="36.375" style="11" bestFit="1" customWidth="1"/>
    <col min="4" max="4" width="12.625" style="11" customWidth="1"/>
    <col min="5" max="5" width="14.375" style="11" bestFit="1" customWidth="1"/>
    <col min="6" max="6" width="13.875" style="11" bestFit="1" customWidth="1"/>
    <col min="7" max="7" width="16.25" style="11" customWidth="1"/>
    <col min="8" max="8" width="15.625" style="11" customWidth="1"/>
    <col min="9" max="9" width="14.375" style="11" customWidth="1"/>
    <col min="10" max="10" width="21.25" style="11" customWidth="1"/>
    <col min="11" max="11" width="23.125" style="11" customWidth="1"/>
    <col min="12" max="12" width="10.625" style="11" customWidth="1"/>
    <col min="13" max="13" width="13.875" style="11" bestFit="1" customWidth="1"/>
    <col min="14" max="14" width="17.375" style="11" customWidth="1"/>
    <col min="15" max="15" width="12.375" style="11" bestFit="1" customWidth="1"/>
    <col min="16" max="16384" width="9.125" style="11"/>
  </cols>
  <sheetData>
    <row r="1" spans="1:15" ht="30.6" customHeight="1" thickTop="1" thickBot="1" x14ac:dyDescent="0.3">
      <c r="A1" s="228" t="s">
        <v>35</v>
      </c>
      <c r="B1" s="229"/>
      <c r="C1" s="229"/>
      <c r="D1" s="229"/>
      <c r="E1" s="229"/>
      <c r="F1" s="230"/>
      <c r="G1" s="229"/>
      <c r="H1" s="230"/>
      <c r="I1" s="230"/>
      <c r="J1" s="230"/>
      <c r="K1" s="230"/>
      <c r="L1" s="230"/>
      <c r="M1" s="162"/>
      <c r="N1" s="162"/>
    </row>
    <row r="2" spans="1:15" s="1" customFormat="1" ht="29.9" customHeight="1" thickTop="1" thickBot="1" x14ac:dyDescent="0.3">
      <c r="A2" s="224" t="s">
        <v>146</v>
      </c>
      <c r="B2" s="224"/>
      <c r="C2" s="225"/>
      <c r="D2" s="225"/>
      <c r="E2" s="225"/>
      <c r="F2" s="2"/>
      <c r="G2" s="175" t="s">
        <v>183</v>
      </c>
    </row>
    <row r="3" spans="1:15" ht="30.6" customHeight="1" thickTop="1" thickBot="1" x14ac:dyDescent="0.3">
      <c r="A3" s="226" t="s">
        <v>31</v>
      </c>
      <c r="B3" s="220" t="s">
        <v>32</v>
      </c>
      <c r="C3" s="190" t="s">
        <v>36</v>
      </c>
      <c r="D3" s="191"/>
      <c r="E3" s="191"/>
      <c r="F3" s="191"/>
      <c r="G3" s="191" t="s">
        <v>88</v>
      </c>
      <c r="H3" s="191"/>
      <c r="I3" s="192"/>
      <c r="J3" s="161" t="s">
        <v>119</v>
      </c>
      <c r="K3" s="231" t="s">
        <v>82</v>
      </c>
    </row>
    <row r="4" spans="1:15" ht="44.15" thickTop="1" thickBot="1" x14ac:dyDescent="0.3">
      <c r="A4" s="227"/>
      <c r="B4" s="221"/>
      <c r="C4" s="12" t="s">
        <v>37</v>
      </c>
      <c r="D4" s="12" t="s">
        <v>90</v>
      </c>
      <c r="E4" s="165" t="s">
        <v>26</v>
      </c>
      <c r="F4" s="165" t="s">
        <v>133</v>
      </c>
      <c r="G4" s="101" t="s">
        <v>134</v>
      </c>
      <c r="H4" s="132" t="s">
        <v>38</v>
      </c>
      <c r="I4" s="132" t="s">
        <v>14</v>
      </c>
      <c r="J4" s="132" t="s">
        <v>14</v>
      </c>
      <c r="K4" s="232"/>
    </row>
    <row r="5" spans="1:15" ht="20.05" customHeight="1" thickTop="1" x14ac:dyDescent="0.25">
      <c r="A5" s="88"/>
      <c r="B5" s="88"/>
      <c r="C5" s="44">
        <f>+'A.1 CDP Interno'!B4</f>
        <v>0</v>
      </c>
      <c r="D5" s="83">
        <f>+'A.1 CDP Interno'!F25</f>
        <v>0</v>
      </c>
      <c r="E5" s="23"/>
      <c r="F5" s="22"/>
      <c r="G5" s="84">
        <v>20.29</v>
      </c>
      <c r="H5" s="46">
        <f>+'A.1 CDP Interno'!J25</f>
        <v>0</v>
      </c>
      <c r="I5" s="34">
        <f t="shared" ref="I5:I19" si="0">IFERROR(20.29*H5," ")</f>
        <v>0</v>
      </c>
      <c r="J5" s="121">
        <f>IF(E5="Total",(D5-I5),IF(E5="Parcial",(F5*D5/100)-I5,0))</f>
        <v>0</v>
      </c>
      <c r="K5" s="33"/>
    </row>
    <row r="6" spans="1:15" ht="20.05" customHeight="1" x14ac:dyDescent="0.25">
      <c r="A6" s="88"/>
      <c r="B6" s="88"/>
      <c r="C6" s="44">
        <f>+'A.1 CDP Interno'!B29</f>
        <v>0</v>
      </c>
      <c r="D6" s="83">
        <f>+'A.1 CDP Interno'!F50</f>
        <v>0</v>
      </c>
      <c r="E6" s="23"/>
      <c r="F6" s="22"/>
      <c r="G6" s="84">
        <v>20.29</v>
      </c>
      <c r="H6" s="46">
        <f>+'A.1 CDP Interno'!J50</f>
        <v>0</v>
      </c>
      <c r="I6" s="35">
        <f t="shared" si="0"/>
        <v>0</v>
      </c>
      <c r="J6" s="121">
        <f t="shared" ref="J6:J19" si="1">IF(E6="Total",(D6-I6),IF(E6="Parcial",(F6*D6/100)-I6,0))</f>
        <v>0</v>
      </c>
      <c r="K6" s="33"/>
    </row>
    <row r="7" spans="1:15" ht="20.05" customHeight="1" x14ac:dyDescent="0.25">
      <c r="A7" s="88"/>
      <c r="B7" s="88"/>
      <c r="C7" s="44">
        <f>+'A.1 CDP Interno'!B54</f>
        <v>0</v>
      </c>
      <c r="D7" s="83">
        <f>+'A.1 CDP Interno'!F75</f>
        <v>0</v>
      </c>
      <c r="E7" s="13"/>
      <c r="F7" s="22"/>
      <c r="G7" s="84">
        <v>20.29</v>
      </c>
      <c r="H7" s="46">
        <f>+'A.1 CDP Interno'!J75</f>
        <v>0</v>
      </c>
      <c r="I7" s="35">
        <f t="shared" si="0"/>
        <v>0</v>
      </c>
      <c r="J7" s="121">
        <f t="shared" si="1"/>
        <v>0</v>
      </c>
      <c r="K7" s="33"/>
    </row>
    <row r="8" spans="1:15" ht="20.05" customHeight="1" x14ac:dyDescent="0.25">
      <c r="A8" s="78"/>
      <c r="B8" s="78"/>
      <c r="C8" s="44">
        <f>+'A.1 CDP Interno'!B79</f>
        <v>0</v>
      </c>
      <c r="D8" s="83">
        <f>+'A.1 CDP Interno'!F100</f>
        <v>0</v>
      </c>
      <c r="E8" s="13"/>
      <c r="F8" s="22"/>
      <c r="G8" s="84">
        <v>20.29</v>
      </c>
      <c r="H8" s="46">
        <f>+'A.1 CDP Interno'!J100</f>
        <v>0</v>
      </c>
      <c r="I8" s="35">
        <f t="shared" si="0"/>
        <v>0</v>
      </c>
      <c r="J8" s="121">
        <f t="shared" si="1"/>
        <v>0</v>
      </c>
      <c r="K8" s="33"/>
    </row>
    <row r="9" spans="1:15" ht="20.05" customHeight="1" x14ac:dyDescent="0.25">
      <c r="A9" s="78"/>
      <c r="B9" s="78"/>
      <c r="C9" s="44">
        <f>+'A.1 CDP Interno'!B104</f>
        <v>0</v>
      </c>
      <c r="D9" s="83">
        <f>+'A.1 CDP Interno'!F125</f>
        <v>0</v>
      </c>
      <c r="E9" s="13"/>
      <c r="F9" s="22"/>
      <c r="G9" s="84">
        <v>20.29</v>
      </c>
      <c r="H9" s="46">
        <f>+'A.1 CDP Interno'!J125</f>
        <v>0</v>
      </c>
      <c r="I9" s="35">
        <f t="shared" si="0"/>
        <v>0</v>
      </c>
      <c r="J9" s="121">
        <f t="shared" si="1"/>
        <v>0</v>
      </c>
      <c r="K9" s="33"/>
      <c r="M9" s="85"/>
    </row>
    <row r="10" spans="1:15" ht="20.05" customHeight="1" x14ac:dyDescent="0.25">
      <c r="A10" s="78"/>
      <c r="B10" s="78"/>
      <c r="C10" s="44">
        <f>+'A.1 CDP Interno'!B129</f>
        <v>0</v>
      </c>
      <c r="D10" s="83">
        <f>+'A.1 CDP Interno'!F150</f>
        <v>0</v>
      </c>
      <c r="E10" s="13"/>
      <c r="F10" s="22"/>
      <c r="G10" s="84">
        <v>20.29</v>
      </c>
      <c r="H10" s="46">
        <f>+'A.1 CDP Interno'!J150</f>
        <v>0</v>
      </c>
      <c r="I10" s="35">
        <f t="shared" si="0"/>
        <v>0</v>
      </c>
      <c r="J10" s="121">
        <f t="shared" si="1"/>
        <v>0</v>
      </c>
      <c r="K10" s="33"/>
      <c r="M10" s="85"/>
      <c r="N10" s="85"/>
    </row>
    <row r="11" spans="1:15" ht="20.05" customHeight="1" x14ac:dyDescent="0.25">
      <c r="A11" s="78"/>
      <c r="B11" s="78"/>
      <c r="C11" s="45">
        <f>+'A.1 CDP Interno'!B154</f>
        <v>0</v>
      </c>
      <c r="D11" s="83">
        <f>+'A.1 CDP Interno'!F175</f>
        <v>0</v>
      </c>
      <c r="E11" s="13"/>
      <c r="F11" s="22"/>
      <c r="G11" s="84">
        <v>20.29</v>
      </c>
      <c r="H11" s="46">
        <f>+'A.1 CDP Interno'!J175</f>
        <v>0</v>
      </c>
      <c r="I11" s="35">
        <f t="shared" si="0"/>
        <v>0</v>
      </c>
      <c r="J11" s="121">
        <f t="shared" si="1"/>
        <v>0</v>
      </c>
      <c r="K11" s="33"/>
      <c r="M11" s="85"/>
    </row>
    <row r="12" spans="1:15" ht="20.05" customHeight="1" x14ac:dyDescent="0.25">
      <c r="A12" s="78"/>
      <c r="B12" s="78"/>
      <c r="C12" s="44">
        <f>+'A.1 CDP Interno'!B179</f>
        <v>0</v>
      </c>
      <c r="D12" s="83">
        <f>+'A.1 CDP Interno'!F200</f>
        <v>0</v>
      </c>
      <c r="E12" s="13"/>
      <c r="F12" s="22"/>
      <c r="G12" s="84">
        <v>20.29</v>
      </c>
      <c r="H12" s="46">
        <f>+'A.1 CDP Interno'!J200</f>
        <v>0</v>
      </c>
      <c r="I12" s="35">
        <f t="shared" si="0"/>
        <v>0</v>
      </c>
      <c r="J12" s="121">
        <f t="shared" si="1"/>
        <v>0</v>
      </c>
      <c r="K12" s="33"/>
      <c r="M12" s="85"/>
      <c r="O12" s="85"/>
    </row>
    <row r="13" spans="1:15" ht="20.05" customHeight="1" x14ac:dyDescent="0.25">
      <c r="A13" s="78"/>
      <c r="B13" s="78"/>
      <c r="C13" s="44">
        <f>+'A.1 CDP Interno'!B204</f>
        <v>0</v>
      </c>
      <c r="D13" s="83">
        <f>+'A.1 CDP Interno'!F225</f>
        <v>0</v>
      </c>
      <c r="E13" s="13"/>
      <c r="F13" s="22"/>
      <c r="G13" s="84">
        <v>20.29</v>
      </c>
      <c r="H13" s="46">
        <f>+'A.1 CDP Interno'!J225</f>
        <v>0</v>
      </c>
      <c r="I13" s="35">
        <f t="shared" si="0"/>
        <v>0</v>
      </c>
      <c r="J13" s="121">
        <f t="shared" si="1"/>
        <v>0</v>
      </c>
      <c r="K13" s="33"/>
      <c r="N13" s="85"/>
    </row>
    <row r="14" spans="1:15" ht="20.05" customHeight="1" x14ac:dyDescent="0.25">
      <c r="A14" s="78"/>
      <c r="B14" s="78"/>
      <c r="C14" s="44">
        <f>+'A.1 CDP Interno'!B229</f>
        <v>0</v>
      </c>
      <c r="D14" s="83">
        <f>+'A.1 CDP Interno'!F250</f>
        <v>0</v>
      </c>
      <c r="E14" s="13"/>
      <c r="F14" s="22"/>
      <c r="G14" s="84">
        <v>20.29</v>
      </c>
      <c r="H14" s="46">
        <f>+'A.1 CDP Interno'!J250</f>
        <v>0</v>
      </c>
      <c r="I14" s="35">
        <f t="shared" si="0"/>
        <v>0</v>
      </c>
      <c r="J14" s="121">
        <f t="shared" si="1"/>
        <v>0</v>
      </c>
      <c r="K14" s="33"/>
    </row>
    <row r="15" spans="1:15" ht="20.05" customHeight="1" x14ac:dyDescent="0.25">
      <c r="A15" s="78"/>
      <c r="B15" s="78"/>
      <c r="C15" s="44">
        <f>+'A.1 CDP Interno'!B254</f>
        <v>0</v>
      </c>
      <c r="D15" s="83">
        <f>+'A.1 CDP Interno'!F275</f>
        <v>0</v>
      </c>
      <c r="E15" s="13"/>
      <c r="F15" s="22"/>
      <c r="G15" s="84">
        <v>20.29</v>
      </c>
      <c r="H15" s="46">
        <f>+'A.1 CDP Interno'!J275</f>
        <v>0</v>
      </c>
      <c r="I15" s="35">
        <f t="shared" si="0"/>
        <v>0</v>
      </c>
      <c r="J15" s="121">
        <f t="shared" si="1"/>
        <v>0</v>
      </c>
      <c r="K15" s="33"/>
    </row>
    <row r="16" spans="1:15" ht="20.05" customHeight="1" x14ac:dyDescent="0.25">
      <c r="A16" s="78"/>
      <c r="B16" s="78"/>
      <c r="C16" s="44">
        <f>+'A.1 CDP Interno'!B279</f>
        <v>0</v>
      </c>
      <c r="D16" s="83">
        <f>+'A.1 CDP Interno'!F300</f>
        <v>0</v>
      </c>
      <c r="E16" s="13"/>
      <c r="F16" s="22"/>
      <c r="G16" s="84">
        <v>20.29</v>
      </c>
      <c r="H16" s="46">
        <f>+'A.1 CDP Interno'!J300</f>
        <v>0</v>
      </c>
      <c r="I16" s="35">
        <f t="shared" si="0"/>
        <v>0</v>
      </c>
      <c r="J16" s="121">
        <f t="shared" si="1"/>
        <v>0</v>
      </c>
      <c r="K16" s="33"/>
    </row>
    <row r="17" spans="1:13" ht="20.05" customHeight="1" x14ac:dyDescent="0.25">
      <c r="A17" s="78"/>
      <c r="B17" s="78"/>
      <c r="C17" s="44">
        <f>+'A.1 CDP Interno'!B304</f>
        <v>0</v>
      </c>
      <c r="D17" s="83">
        <f>+'A.1 CDP Interno'!F325</f>
        <v>0</v>
      </c>
      <c r="E17" s="13"/>
      <c r="F17" s="22"/>
      <c r="G17" s="84">
        <v>20.29</v>
      </c>
      <c r="H17" s="46">
        <f>+'A.1 CDP Interno'!J325</f>
        <v>0</v>
      </c>
      <c r="I17" s="35">
        <f t="shared" si="0"/>
        <v>0</v>
      </c>
      <c r="J17" s="121">
        <f t="shared" si="1"/>
        <v>0</v>
      </c>
      <c r="K17" s="33"/>
      <c r="M17" s="85"/>
    </row>
    <row r="18" spans="1:13" ht="20.05" customHeight="1" x14ac:dyDescent="0.25">
      <c r="A18" s="78"/>
      <c r="B18" s="78"/>
      <c r="C18" s="44">
        <f>+'A.1 CDP Interno'!B329</f>
        <v>0</v>
      </c>
      <c r="D18" s="83">
        <f>+'A.1 CDP Interno'!F350</f>
        <v>0</v>
      </c>
      <c r="E18" s="13"/>
      <c r="F18" s="22"/>
      <c r="G18" s="84">
        <v>20.29</v>
      </c>
      <c r="H18" s="46">
        <f>+'A.1 CDP Interno'!J350</f>
        <v>0</v>
      </c>
      <c r="I18" s="35">
        <f t="shared" si="0"/>
        <v>0</v>
      </c>
      <c r="J18" s="121">
        <f t="shared" si="1"/>
        <v>0</v>
      </c>
      <c r="K18" s="33"/>
    </row>
    <row r="19" spans="1:13" ht="20.05" customHeight="1" x14ac:dyDescent="0.25">
      <c r="A19" s="89"/>
      <c r="B19" s="89"/>
      <c r="C19" s="63">
        <f>+'A.1 CDP Interno'!B354</f>
        <v>0</v>
      </c>
      <c r="D19" s="86">
        <f>+'A.1 CDP Interno'!F375</f>
        <v>0</v>
      </c>
      <c r="E19" s="13"/>
      <c r="F19" s="64"/>
      <c r="G19" s="84">
        <v>20.29</v>
      </c>
      <c r="H19" s="65">
        <f>+'A.1 CDP Interno'!J375</f>
        <v>0</v>
      </c>
      <c r="I19" s="35">
        <f t="shared" si="0"/>
        <v>0</v>
      </c>
      <c r="J19" s="121">
        <f t="shared" si="1"/>
        <v>0</v>
      </c>
      <c r="K19" s="33"/>
    </row>
    <row r="20" spans="1:13" ht="20.05" customHeight="1" thickBot="1" x14ac:dyDescent="0.3">
      <c r="A20" s="124"/>
      <c r="B20" s="125"/>
      <c r="C20" s="126"/>
      <c r="D20" s="104">
        <f>SUM(D5:D18)</f>
        <v>0</v>
      </c>
      <c r="E20" s="127"/>
      <c r="F20" s="128"/>
      <c r="G20" s="129"/>
      <c r="H20" s="130"/>
      <c r="I20" s="103">
        <f>SUM(I5:I18)</f>
        <v>0</v>
      </c>
      <c r="J20" s="103">
        <f>SUM(J5:J18)</f>
        <v>0</v>
      </c>
      <c r="K20" s="33"/>
    </row>
    <row r="21" spans="1:13" ht="14.95" thickTop="1" x14ac:dyDescent="0.25"/>
    <row r="22" spans="1:13" x14ac:dyDescent="0.25">
      <c r="G22" s="85"/>
    </row>
    <row r="23" spans="1:13" x14ac:dyDescent="0.25">
      <c r="G23" s="85"/>
    </row>
    <row r="24" spans="1:13" x14ac:dyDescent="0.25">
      <c r="G24" s="85"/>
      <c r="J24" s="85"/>
    </row>
    <row r="25" spans="1:13" x14ac:dyDescent="0.25">
      <c r="G25" s="85"/>
      <c r="K25" s="85"/>
    </row>
    <row r="26" spans="1:13" x14ac:dyDescent="0.25">
      <c r="J26" s="85"/>
    </row>
    <row r="27" spans="1:13" x14ac:dyDescent="0.25">
      <c r="H27" s="87"/>
      <c r="I27" s="85"/>
    </row>
    <row r="30" spans="1:13" x14ac:dyDescent="0.25">
      <c r="G30" s="85"/>
    </row>
  </sheetData>
  <sheetProtection algorithmName="SHA-512" hashValue="D0TeEDS8BtWXuXgMjhO7X8t7+b+M7pGd7JjfbHr7pF8wl8Qs0EyNdBr4B9c/1aDd1ZE6a8E92Ys9oncOVjl0+w==" saltValue="zUIM3c00KGrLxoceTC/RYw==" spinCount="100000" sheet="1" autoFilter="0"/>
  <autoFilter ref="C4:J20" xr:uid="{C54F27A1-91A5-437F-9EE9-035B845EA1D5}"/>
  <mergeCells count="8">
    <mergeCell ref="A3:A4"/>
    <mergeCell ref="B3:B4"/>
    <mergeCell ref="A1:L1"/>
    <mergeCell ref="C3:F3"/>
    <mergeCell ref="G3:I3"/>
    <mergeCell ref="K3:K4"/>
    <mergeCell ref="A2:B2"/>
    <mergeCell ref="C2:E2"/>
  </mergeCells>
  <dataValidations count="3">
    <dataValidation allowBlank="1" showInputMessage="1" showErrorMessage="1" prompt="Si el/la trabajador/a dedica toda su jornada laboral al proyecto (Elegir Total)  Sí sólo dedica un tiempo de su jornada (Elegir Parcial), si solo ha impatido horas de orientacion debe dejarse en blano. " sqref="E4" xr:uid="{00000000-0002-0000-0200-000004000000}"/>
    <dataValidation allowBlank="1" showInputMessage="1" showErrorMessage="1" prompt="Celda D24, Hoja CDP Interno 8211 y 8232 de cada trabajador" sqref="I4" xr:uid="{00000000-0002-0000-0200-000005000000}"/>
    <dataValidation allowBlank="1" showInputMessage="1" showErrorMessage="1" prompt="Consignar el Porcentaje de dedicacion al proyecto que realice el trabajador. Es necesario rellenar SIEMPRE cuando se dedique parcialmente al proyecto." sqref="F4" xr:uid="{02B8AD84-FDF9-4956-9EC8-CBC5B84E1287}"/>
  </dataValidations>
  <printOptions horizontalCentered="1"/>
  <pageMargins left="0.31496062992125984" right="0.31496062992125984" top="1.1811023622047245" bottom="0.74803149606299213" header="0.31496062992125984" footer="0.31496062992125984"/>
  <pageSetup paperSize="9" scale="56" orientation="landscape" r:id="rId1"/>
  <headerFooter alignWithMargins="0">
    <oddHeader>&amp;C&amp;G</oddHeader>
  </headerFooter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200-00000B000000}">
          <x14:formula1>
            <xm:f>Útiles!$A$2:$A$3</xm:f>
          </x14:formula1>
          <xm:sqref>E5:E20</xm:sqref>
        </x14:dataValidation>
        <x14:dataValidation type="list" allowBlank="1" showInputMessage="1" showErrorMessage="1" xr:uid="{00000000-0002-0000-0200-00000C000000}">
          <x14:formula1>
            <xm:f>Útiles!$B$2:$B$3</xm:f>
          </x14:formula1>
          <xm:sqref>A5:A19</xm:sqref>
        </x14:dataValidation>
        <x14:dataValidation type="list" allowBlank="1" showInputMessage="1" showErrorMessage="1" prompt="Elegir del desplegable" xr:uid="{3F435847-041C-45BD-B27A-0493806A250C}">
          <x14:formula1>
            <xm:f>Útiles!$K$2:$K$12</xm:f>
          </x14:formula1>
          <xm:sqref>C2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 tint="0.79998168889431442"/>
    <pageSetUpPr fitToPage="1"/>
  </sheetPr>
  <dimension ref="A1:S25"/>
  <sheetViews>
    <sheetView zoomScale="80" zoomScaleNormal="80" workbookViewId="0">
      <pane xSplit="3" ySplit="4" topLeftCell="D5" activePane="bottomRight" state="frozen"/>
      <selection pane="topRight" activeCell="D1" sqref="D1"/>
      <selection pane="bottomLeft" activeCell="A6" sqref="A6"/>
      <selection pane="bottomRight" activeCell="K2" sqref="K2"/>
    </sheetView>
  </sheetViews>
  <sheetFormatPr baseColWidth="10" defaultColWidth="9.125" defaultRowHeight="14.3" x14ac:dyDescent="0.25"/>
  <cols>
    <col min="1" max="1" width="15.625" style="5" customWidth="1"/>
    <col min="2" max="2" width="17.625" style="5" customWidth="1"/>
    <col min="3" max="11" width="12.625" style="5" customWidth="1"/>
    <col min="12" max="19" width="10.625" style="5" customWidth="1"/>
    <col min="20" max="20" width="14.875" style="5" customWidth="1"/>
    <col min="21" max="25" width="9.125" style="5"/>
    <col min="26" max="26" width="16" style="5" customWidth="1"/>
    <col min="27" max="16384" width="9.125" style="5"/>
  </cols>
  <sheetData>
    <row r="1" spans="1:19" ht="29.9" customHeight="1" x14ac:dyDescent="0.25">
      <c r="A1" s="239" t="s">
        <v>41</v>
      </c>
      <c r="B1" s="240"/>
      <c r="C1" s="240"/>
      <c r="D1" s="240"/>
      <c r="E1" s="240"/>
      <c r="F1" s="240"/>
      <c r="G1" s="240"/>
      <c r="H1" s="240"/>
      <c r="I1" s="240"/>
      <c r="J1" s="240"/>
      <c r="K1" s="240"/>
      <c r="L1" s="240"/>
      <c r="M1" s="240"/>
      <c r="N1" s="240"/>
      <c r="O1" s="240"/>
      <c r="P1" s="240"/>
      <c r="Q1" s="240"/>
      <c r="R1" s="240"/>
      <c r="S1" s="240"/>
    </row>
    <row r="2" spans="1:19" s="1" customFormat="1" ht="24.45" customHeight="1" thickBot="1" x14ac:dyDescent="0.3">
      <c r="A2" s="224" t="s">
        <v>146</v>
      </c>
      <c r="B2" s="224"/>
      <c r="C2" s="225"/>
      <c r="D2" s="225"/>
      <c r="E2" s="225"/>
      <c r="F2" s="96"/>
      <c r="G2" s="291" t="s">
        <v>183</v>
      </c>
      <c r="H2" s="5"/>
      <c r="I2" s="5"/>
      <c r="J2" s="5"/>
      <c r="K2" s="5"/>
      <c r="L2" s="5"/>
      <c r="M2" s="5"/>
    </row>
    <row r="3" spans="1:19" ht="45.7" customHeight="1" thickTop="1" thickBot="1" x14ac:dyDescent="0.3">
      <c r="A3" s="218" t="s">
        <v>31</v>
      </c>
      <c r="B3" s="220" t="s">
        <v>32</v>
      </c>
      <c r="C3" s="236" t="s">
        <v>41</v>
      </c>
      <c r="D3" s="237"/>
      <c r="E3" s="237"/>
      <c r="F3" s="237"/>
      <c r="G3" s="237"/>
      <c r="H3" s="237"/>
      <c r="I3" s="237"/>
      <c r="J3" s="237"/>
      <c r="K3" s="238"/>
      <c r="L3" s="241" t="s">
        <v>119</v>
      </c>
      <c r="M3" s="242"/>
    </row>
    <row r="4" spans="1:19" ht="42.8" customHeight="1" thickTop="1" thickBot="1" x14ac:dyDescent="0.3">
      <c r="A4" s="219"/>
      <c r="B4" s="221"/>
      <c r="C4" s="12" t="s">
        <v>63</v>
      </c>
      <c r="D4" s="12" t="s">
        <v>64</v>
      </c>
      <c r="E4" s="12" t="s">
        <v>34</v>
      </c>
      <c r="F4" s="12" t="s">
        <v>130</v>
      </c>
      <c r="G4" s="12" t="s">
        <v>0</v>
      </c>
      <c r="H4" s="12" t="s">
        <v>1</v>
      </c>
      <c r="I4" s="12" t="s">
        <v>2</v>
      </c>
      <c r="J4" s="12" t="s">
        <v>3</v>
      </c>
      <c r="K4" s="12" t="s">
        <v>4</v>
      </c>
      <c r="L4" s="105" t="s">
        <v>40</v>
      </c>
      <c r="M4" s="105" t="s">
        <v>39</v>
      </c>
    </row>
    <row r="5" spans="1:19" s="94" customFormat="1" ht="20.05" customHeight="1" thickTop="1" thickBot="1" x14ac:dyDescent="0.3">
      <c r="A5" s="88"/>
      <c r="B5" s="88"/>
      <c r="C5" s="14"/>
      <c r="D5" s="15"/>
      <c r="E5" s="15"/>
      <c r="F5" s="18"/>
      <c r="G5" s="18"/>
      <c r="H5" s="18"/>
      <c r="I5" s="36"/>
      <c r="J5" s="36"/>
      <c r="K5" s="90">
        <f>I5+J5</f>
        <v>0</v>
      </c>
      <c r="L5" s="92"/>
      <c r="M5" s="91">
        <f t="shared" ref="M5:M23" si="0">+L5*(I5+J5)</f>
        <v>0</v>
      </c>
    </row>
    <row r="6" spans="1:19" s="94" customFormat="1" ht="20.05" customHeight="1" thickTop="1" thickBot="1" x14ac:dyDescent="0.3">
      <c r="A6" s="88"/>
      <c r="B6" s="88"/>
      <c r="C6" s="16"/>
      <c r="D6" s="17"/>
      <c r="E6" s="17"/>
      <c r="F6" s="19"/>
      <c r="G6" s="19"/>
      <c r="H6" s="19"/>
      <c r="I6" s="37"/>
      <c r="J6" s="37"/>
      <c r="K6" s="90">
        <f t="shared" ref="K6:K23" si="1">I6+J6</f>
        <v>0</v>
      </c>
      <c r="L6" s="93"/>
      <c r="M6" s="91">
        <f t="shared" si="0"/>
        <v>0</v>
      </c>
    </row>
    <row r="7" spans="1:19" s="94" customFormat="1" ht="20.05" customHeight="1" thickTop="1" thickBot="1" x14ac:dyDescent="0.3">
      <c r="A7" s="88"/>
      <c r="B7" s="88"/>
      <c r="C7" s="16"/>
      <c r="D7" s="17"/>
      <c r="E7" s="17"/>
      <c r="F7" s="19"/>
      <c r="G7" s="19"/>
      <c r="H7" s="19"/>
      <c r="I7" s="37"/>
      <c r="J7" s="37"/>
      <c r="K7" s="90">
        <f t="shared" si="1"/>
        <v>0</v>
      </c>
      <c r="L7" s="93"/>
      <c r="M7" s="91">
        <f t="shared" si="0"/>
        <v>0</v>
      </c>
    </row>
    <row r="8" spans="1:19" s="94" customFormat="1" ht="20.05" customHeight="1" thickTop="1" thickBot="1" x14ac:dyDescent="0.3">
      <c r="A8" s="88"/>
      <c r="B8" s="88"/>
      <c r="C8" s="16"/>
      <c r="D8" s="17"/>
      <c r="E8" s="17"/>
      <c r="F8" s="19"/>
      <c r="G8" s="19"/>
      <c r="H8" s="19"/>
      <c r="I8" s="37"/>
      <c r="J8" s="37"/>
      <c r="K8" s="90">
        <f t="shared" si="1"/>
        <v>0</v>
      </c>
      <c r="L8" s="93"/>
      <c r="M8" s="91">
        <f t="shared" si="0"/>
        <v>0</v>
      </c>
    </row>
    <row r="9" spans="1:19" s="94" customFormat="1" ht="20.05" customHeight="1" thickTop="1" thickBot="1" x14ac:dyDescent="0.3">
      <c r="A9" s="88"/>
      <c r="B9" s="88"/>
      <c r="C9" s="16"/>
      <c r="D9" s="17"/>
      <c r="E9" s="17"/>
      <c r="F9" s="19"/>
      <c r="G9" s="19"/>
      <c r="H9" s="19"/>
      <c r="I9" s="37"/>
      <c r="J9" s="37"/>
      <c r="K9" s="90">
        <f t="shared" si="1"/>
        <v>0</v>
      </c>
      <c r="L9" s="93"/>
      <c r="M9" s="91">
        <f t="shared" si="0"/>
        <v>0</v>
      </c>
    </row>
    <row r="10" spans="1:19" s="94" customFormat="1" ht="20.05" customHeight="1" thickTop="1" thickBot="1" x14ac:dyDescent="0.3">
      <c r="A10" s="88"/>
      <c r="B10" s="88"/>
      <c r="C10" s="16"/>
      <c r="D10" s="17"/>
      <c r="E10" s="17"/>
      <c r="F10" s="19"/>
      <c r="G10" s="19"/>
      <c r="H10" s="19"/>
      <c r="I10" s="37"/>
      <c r="J10" s="37"/>
      <c r="K10" s="90">
        <f t="shared" si="1"/>
        <v>0</v>
      </c>
      <c r="L10" s="93"/>
      <c r="M10" s="91">
        <f t="shared" si="0"/>
        <v>0</v>
      </c>
    </row>
    <row r="11" spans="1:19" s="94" customFormat="1" ht="20.05" customHeight="1" thickTop="1" thickBot="1" x14ac:dyDescent="0.3">
      <c r="A11" s="88"/>
      <c r="B11" s="88"/>
      <c r="C11" s="16"/>
      <c r="D11" s="17"/>
      <c r="E11" s="17"/>
      <c r="F11" s="19"/>
      <c r="G11" s="19"/>
      <c r="H11" s="19"/>
      <c r="I11" s="37"/>
      <c r="J11" s="37"/>
      <c r="K11" s="90">
        <f t="shared" si="1"/>
        <v>0</v>
      </c>
      <c r="L11" s="93"/>
      <c r="M11" s="91">
        <f t="shared" si="0"/>
        <v>0</v>
      </c>
    </row>
    <row r="12" spans="1:19" s="94" customFormat="1" ht="20.05" customHeight="1" thickTop="1" thickBot="1" x14ac:dyDescent="0.3">
      <c r="A12" s="88"/>
      <c r="B12" s="88"/>
      <c r="C12" s="16"/>
      <c r="D12" s="17"/>
      <c r="E12" s="17"/>
      <c r="F12" s="19"/>
      <c r="G12" s="19"/>
      <c r="H12" s="19"/>
      <c r="I12" s="37"/>
      <c r="J12" s="37"/>
      <c r="K12" s="90">
        <f t="shared" si="1"/>
        <v>0</v>
      </c>
      <c r="L12" s="93"/>
      <c r="M12" s="91">
        <f t="shared" si="0"/>
        <v>0</v>
      </c>
    </row>
    <row r="13" spans="1:19" s="94" customFormat="1" ht="20.05" customHeight="1" thickTop="1" thickBot="1" x14ac:dyDescent="0.3">
      <c r="A13" s="88"/>
      <c r="B13" s="88"/>
      <c r="C13" s="16"/>
      <c r="D13" s="17"/>
      <c r="E13" s="17"/>
      <c r="F13" s="19"/>
      <c r="G13" s="19"/>
      <c r="H13" s="19"/>
      <c r="I13" s="37"/>
      <c r="J13" s="37"/>
      <c r="K13" s="90">
        <f t="shared" si="1"/>
        <v>0</v>
      </c>
      <c r="L13" s="93"/>
      <c r="M13" s="91">
        <f t="shared" si="0"/>
        <v>0</v>
      </c>
    </row>
    <row r="14" spans="1:19" s="94" customFormat="1" ht="20.05" customHeight="1" thickTop="1" thickBot="1" x14ac:dyDescent="0.3">
      <c r="A14" s="88"/>
      <c r="B14" s="88"/>
      <c r="C14" s="16"/>
      <c r="D14" s="17"/>
      <c r="E14" s="17"/>
      <c r="F14" s="19"/>
      <c r="G14" s="19"/>
      <c r="H14" s="19"/>
      <c r="I14" s="37"/>
      <c r="J14" s="37"/>
      <c r="K14" s="90">
        <f t="shared" si="1"/>
        <v>0</v>
      </c>
      <c r="L14" s="93"/>
      <c r="M14" s="91">
        <f t="shared" si="0"/>
        <v>0</v>
      </c>
    </row>
    <row r="15" spans="1:19" s="94" customFormat="1" ht="20.05" customHeight="1" thickTop="1" thickBot="1" x14ac:dyDescent="0.3">
      <c r="A15" s="88"/>
      <c r="B15" s="88"/>
      <c r="C15" s="16"/>
      <c r="D15" s="17"/>
      <c r="E15" s="17"/>
      <c r="F15" s="19"/>
      <c r="G15" s="19"/>
      <c r="H15" s="19"/>
      <c r="I15" s="37"/>
      <c r="J15" s="37"/>
      <c r="K15" s="90">
        <f t="shared" si="1"/>
        <v>0</v>
      </c>
      <c r="L15" s="93"/>
      <c r="M15" s="91">
        <f t="shared" si="0"/>
        <v>0</v>
      </c>
    </row>
    <row r="16" spans="1:19" s="94" customFormat="1" ht="20.05" customHeight="1" thickTop="1" thickBot="1" x14ac:dyDescent="0.3">
      <c r="A16" s="88"/>
      <c r="B16" s="88"/>
      <c r="C16" s="16"/>
      <c r="D16" s="17"/>
      <c r="E16" s="17"/>
      <c r="F16" s="19"/>
      <c r="G16" s="19"/>
      <c r="H16" s="19"/>
      <c r="I16" s="37"/>
      <c r="J16" s="37"/>
      <c r="K16" s="90">
        <f t="shared" si="1"/>
        <v>0</v>
      </c>
      <c r="L16" s="93"/>
      <c r="M16" s="91">
        <f t="shared" si="0"/>
        <v>0</v>
      </c>
    </row>
    <row r="17" spans="1:13" s="94" customFormat="1" ht="20.05" customHeight="1" thickTop="1" thickBot="1" x14ac:dyDescent="0.3">
      <c r="A17" s="88"/>
      <c r="B17" s="88"/>
      <c r="C17" s="16"/>
      <c r="D17" s="17"/>
      <c r="E17" s="17"/>
      <c r="F17" s="19"/>
      <c r="G17" s="19"/>
      <c r="H17" s="19"/>
      <c r="I17" s="37"/>
      <c r="J17" s="37"/>
      <c r="K17" s="90">
        <f t="shared" si="1"/>
        <v>0</v>
      </c>
      <c r="L17" s="93"/>
      <c r="M17" s="91">
        <f t="shared" si="0"/>
        <v>0</v>
      </c>
    </row>
    <row r="18" spans="1:13" s="94" customFormat="1" ht="20.05" customHeight="1" thickTop="1" thickBot="1" x14ac:dyDescent="0.3">
      <c r="A18" s="88"/>
      <c r="B18" s="88"/>
      <c r="C18" s="16"/>
      <c r="D18" s="17"/>
      <c r="E18" s="17"/>
      <c r="F18" s="19"/>
      <c r="G18" s="19"/>
      <c r="H18" s="19"/>
      <c r="I18" s="37"/>
      <c r="J18" s="37"/>
      <c r="K18" s="90">
        <f t="shared" si="1"/>
        <v>0</v>
      </c>
      <c r="L18" s="93"/>
      <c r="M18" s="91">
        <f t="shared" si="0"/>
        <v>0</v>
      </c>
    </row>
    <row r="19" spans="1:13" s="94" customFormat="1" ht="20.05" customHeight="1" thickTop="1" thickBot="1" x14ac:dyDescent="0.3">
      <c r="A19" s="88"/>
      <c r="B19" s="88"/>
      <c r="C19" s="16"/>
      <c r="D19" s="17"/>
      <c r="E19" s="17"/>
      <c r="F19" s="19"/>
      <c r="G19" s="19"/>
      <c r="H19" s="19"/>
      <c r="I19" s="37"/>
      <c r="J19" s="37"/>
      <c r="K19" s="90">
        <f t="shared" si="1"/>
        <v>0</v>
      </c>
      <c r="L19" s="93"/>
      <c r="M19" s="91">
        <f t="shared" si="0"/>
        <v>0</v>
      </c>
    </row>
    <row r="20" spans="1:13" s="94" customFormat="1" ht="20.05" customHeight="1" thickTop="1" thickBot="1" x14ac:dyDescent="0.3">
      <c r="A20" s="88"/>
      <c r="B20" s="88"/>
      <c r="C20" s="16"/>
      <c r="D20" s="17"/>
      <c r="E20" s="17"/>
      <c r="F20" s="19"/>
      <c r="G20" s="19"/>
      <c r="H20" s="19"/>
      <c r="I20" s="37"/>
      <c r="J20" s="37"/>
      <c r="K20" s="90">
        <f t="shared" si="1"/>
        <v>0</v>
      </c>
      <c r="L20" s="93"/>
      <c r="M20" s="91">
        <f t="shared" si="0"/>
        <v>0</v>
      </c>
    </row>
    <row r="21" spans="1:13" s="94" customFormat="1" ht="20.05" customHeight="1" thickTop="1" thickBot="1" x14ac:dyDescent="0.3">
      <c r="A21" s="88"/>
      <c r="B21" s="88"/>
      <c r="C21" s="16"/>
      <c r="D21" s="17"/>
      <c r="E21" s="17"/>
      <c r="F21" s="19"/>
      <c r="G21" s="19"/>
      <c r="H21" s="19"/>
      <c r="I21" s="37"/>
      <c r="J21" s="37"/>
      <c r="K21" s="90">
        <f t="shared" si="1"/>
        <v>0</v>
      </c>
      <c r="L21" s="93"/>
      <c r="M21" s="91">
        <f t="shared" si="0"/>
        <v>0</v>
      </c>
    </row>
    <row r="22" spans="1:13" s="94" customFormat="1" ht="20.05" customHeight="1" thickTop="1" thickBot="1" x14ac:dyDescent="0.3">
      <c r="A22" s="88"/>
      <c r="B22" s="88"/>
      <c r="C22" s="16"/>
      <c r="D22" s="17"/>
      <c r="E22" s="17"/>
      <c r="F22" s="19"/>
      <c r="G22" s="19"/>
      <c r="H22" s="19"/>
      <c r="I22" s="37"/>
      <c r="J22" s="37"/>
      <c r="K22" s="90">
        <f t="shared" si="1"/>
        <v>0</v>
      </c>
      <c r="L22" s="93"/>
      <c r="M22" s="91">
        <f t="shared" si="0"/>
        <v>0</v>
      </c>
    </row>
    <row r="23" spans="1:13" s="94" customFormat="1" ht="20.05" customHeight="1" thickTop="1" x14ac:dyDescent="0.25">
      <c r="A23" s="88"/>
      <c r="B23" s="88"/>
      <c r="C23" s="16"/>
      <c r="D23" s="17"/>
      <c r="E23" s="17"/>
      <c r="F23" s="19"/>
      <c r="G23" s="19"/>
      <c r="H23" s="19"/>
      <c r="I23" s="37"/>
      <c r="J23" s="37"/>
      <c r="K23" s="90">
        <f t="shared" si="1"/>
        <v>0</v>
      </c>
      <c r="L23" s="93"/>
      <c r="M23" s="91">
        <f t="shared" si="0"/>
        <v>0</v>
      </c>
    </row>
    <row r="24" spans="1:13" s="95" customFormat="1" ht="20.05" customHeight="1" thickBot="1" x14ac:dyDescent="0.3">
      <c r="A24" s="233" t="s">
        <v>4</v>
      </c>
      <c r="B24" s="234"/>
      <c r="C24" s="234"/>
      <c r="D24" s="234"/>
      <c r="E24" s="234"/>
      <c r="F24" s="234"/>
      <c r="G24" s="234"/>
      <c r="H24" s="235"/>
      <c r="I24" s="106">
        <f>SUM(I5:I23)</f>
        <v>0</v>
      </c>
      <c r="J24" s="106">
        <f t="shared" ref="J24:K24" si="2">SUM(J5:J23)</f>
        <v>0</v>
      </c>
      <c r="K24" s="106">
        <f t="shared" si="2"/>
        <v>0</v>
      </c>
      <c r="L24" s="107"/>
      <c r="M24" s="108">
        <f>SUM(M5:M23)</f>
        <v>0</v>
      </c>
    </row>
    <row r="25" spans="1:13" ht="14.95" thickTop="1" x14ac:dyDescent="0.25"/>
  </sheetData>
  <sheetProtection algorithmName="SHA-512" hashValue="iE7mW2DTwm8FDxMD3WAHrnfdjbkKJEDHyw6cqxPK7hYBhTMY0t8PkAlZZsHcL8jRyZgE+9EUxXvjB/lBUQDZsw==" saltValue="DvvoFw0fyp6/kLDpW7Sv8w==" spinCount="100000" sheet="1" formatRows="0" selectLockedCells="1" sort="0" autoFilter="0"/>
  <autoFilter ref="C4:M4" xr:uid="{0C21BB26-704E-4464-81C2-F4F90939C14E}"/>
  <mergeCells count="8">
    <mergeCell ref="A24:H24"/>
    <mergeCell ref="A3:A4"/>
    <mergeCell ref="B3:B4"/>
    <mergeCell ref="C3:K3"/>
    <mergeCell ref="A1:S1"/>
    <mergeCell ref="L3:M3"/>
    <mergeCell ref="A2:B2"/>
    <mergeCell ref="C2:E2"/>
  </mergeCells>
  <dataValidations count="2">
    <dataValidation allowBlank="1" showInputMessage="1" showErrorMessage="1" prompt="Si necesitan insertar mas filas, ponganse en contacto con este departamento." sqref="C4" xr:uid="{00000000-0002-0000-0300-000000000000}"/>
    <dataValidation allowBlank="1" showInputMessage="1" showErrorMessage="1" prompt="Modificar la fórmula en el caso de que la entidad no pueda imputar IVA." sqref="M4" xr:uid="{00000000-0002-0000-0300-000001000000}"/>
  </dataValidations>
  <printOptions horizontalCentered="1"/>
  <pageMargins left="0.31496062992125984" right="0.31496062992125984" top="1.1811023622047245" bottom="0.74803149606299213" header="0.31496062992125984" footer="0.31496062992125984"/>
  <pageSetup paperSize="9" scale="61" orientation="landscape" r:id="rId1"/>
  <headerFooter alignWithMargins="0">
    <oddHeader>&amp;C&amp;G</oddHeader>
  </headerFooter>
  <ignoredErrors>
    <ignoredError sqref="I20:J23 I7:J8" unlockedFormula="1"/>
  </ignoredErrors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300-000002000000}">
          <x14:formula1>
            <xm:f>Útiles!$B$2:$B$3</xm:f>
          </x14:formula1>
          <xm:sqref>A5:A23</xm:sqref>
        </x14:dataValidation>
        <x14:dataValidation type="list" allowBlank="1" showInputMessage="1" showErrorMessage="1" prompt="Elegir del desplegable" xr:uid="{0E5B9F53-0622-4D0A-A651-7D67F426D5B9}">
          <x14:formula1>
            <xm:f>Útiles!$K$2:$K$12</xm:f>
          </x14:formula1>
          <xm:sqref>C2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5" tint="0.79998168889431442"/>
    <pageSetUpPr fitToPage="1"/>
  </sheetPr>
  <dimension ref="A1:P231"/>
  <sheetViews>
    <sheetView zoomScale="80" zoomScaleNormal="80" workbookViewId="0">
      <pane ySplit="7" topLeftCell="A8" activePane="bottomLeft" state="frozen"/>
      <selection pane="bottomLeft" activeCell="H26" sqref="H26"/>
    </sheetView>
  </sheetViews>
  <sheetFormatPr baseColWidth="10" defaultColWidth="9.125" defaultRowHeight="14.3" x14ac:dyDescent="0.25"/>
  <cols>
    <col min="1" max="1" width="27.375" style="1" bestFit="1" customWidth="1"/>
    <col min="2" max="2" width="20.625" style="1" customWidth="1"/>
    <col min="3" max="3" width="15.375" style="1" customWidth="1"/>
    <col min="4" max="4" width="12.375" style="2" customWidth="1"/>
    <col min="5" max="5" width="16.375" style="2" customWidth="1"/>
    <col min="6" max="6" width="11" style="2" bestFit="1" customWidth="1"/>
    <col min="7" max="7" width="11.375" style="2" customWidth="1"/>
    <col min="8" max="8" width="14.125" style="1" bestFit="1" customWidth="1"/>
    <col min="9" max="9" width="8.625" style="1" customWidth="1"/>
    <col min="10" max="10" width="14.125" style="1" bestFit="1" customWidth="1"/>
    <col min="11" max="11" width="8.625" style="1" customWidth="1"/>
    <col min="12" max="12" width="12.25" style="1" customWidth="1"/>
    <col min="13" max="13" width="19.375" style="1" customWidth="1"/>
    <col min="14" max="17" width="8.625" style="1" customWidth="1"/>
    <col min="18" max="16384" width="9.125" style="1"/>
  </cols>
  <sheetData>
    <row r="1" spans="1:16" ht="28.05" customHeight="1" thickBot="1" x14ac:dyDescent="0.3">
      <c r="A1" s="246" t="s">
        <v>92</v>
      </c>
      <c r="B1" s="247"/>
      <c r="C1" s="247"/>
      <c r="D1" s="247"/>
      <c r="E1" s="247"/>
      <c r="F1" s="247"/>
      <c r="G1" s="247"/>
      <c r="H1" s="247"/>
      <c r="I1" s="247"/>
      <c r="J1" s="247"/>
      <c r="K1" s="247"/>
      <c r="L1" s="247"/>
      <c r="M1" s="247"/>
      <c r="N1" s="247"/>
      <c r="O1" s="247"/>
      <c r="P1" s="247"/>
    </row>
    <row r="2" spans="1:16" ht="23.1" customHeight="1" thickTop="1" thickBot="1" x14ac:dyDescent="0.3">
      <c r="A2" s="183" t="s">
        <v>146</v>
      </c>
      <c r="B2" s="184"/>
      <c r="C2" s="187"/>
      <c r="D2" s="188"/>
      <c r="E2" s="189"/>
      <c r="G2" s="174" t="s">
        <v>183</v>
      </c>
      <c r="H2" s="5"/>
    </row>
    <row r="3" spans="1:16" ht="20.05" customHeight="1" thickTop="1" thickBot="1" x14ac:dyDescent="0.3">
      <c r="A3" s="248" t="s">
        <v>108</v>
      </c>
      <c r="B3" s="249"/>
      <c r="C3" s="249"/>
      <c r="D3" s="184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1:16" ht="20.05" customHeight="1" thickTop="1" thickBot="1" x14ac:dyDescent="0.3">
      <c r="A4" s="113" t="s">
        <v>29</v>
      </c>
      <c r="B4" s="243"/>
      <c r="C4" s="243"/>
      <c r="D4" s="244"/>
      <c r="E4" s="5"/>
    </row>
    <row r="5" spans="1:16" ht="20.05" customHeight="1" thickTop="1" thickBot="1" x14ac:dyDescent="0.3">
      <c r="A5" s="113" t="s">
        <v>21</v>
      </c>
      <c r="B5" s="243"/>
      <c r="C5" s="243"/>
      <c r="D5" s="244"/>
      <c r="E5" s="5"/>
      <c r="F5" s="6"/>
      <c r="G5" s="6"/>
      <c r="H5" s="6"/>
    </row>
    <row r="6" spans="1:16" ht="20.05" customHeight="1" thickTop="1" thickBot="1" x14ac:dyDescent="0.3">
      <c r="A6" s="113" t="s">
        <v>30</v>
      </c>
      <c r="B6" s="243"/>
      <c r="C6" s="243"/>
      <c r="D6" s="244"/>
      <c r="E6" s="5"/>
      <c r="F6" s="6"/>
      <c r="G6" s="6"/>
      <c r="H6" s="250" t="s">
        <v>125</v>
      </c>
      <c r="I6" s="251"/>
      <c r="J6" s="251"/>
      <c r="K6" s="251"/>
      <c r="L6" s="252"/>
      <c r="M6" s="131">
        <f>+E23+E46+E69+E92+E115+E138+E161+E184+E207+E230</f>
        <v>0</v>
      </c>
    </row>
    <row r="7" spans="1:16" ht="20.05" customHeight="1" thickTop="1" thickBot="1" x14ac:dyDescent="0.3">
      <c r="A7" s="113" t="s">
        <v>45</v>
      </c>
      <c r="B7" s="243"/>
      <c r="C7" s="243"/>
      <c r="D7" s="244"/>
      <c r="E7" s="5"/>
      <c r="F7" s="6"/>
      <c r="G7" s="6"/>
      <c r="H7" s="6"/>
    </row>
    <row r="8" spans="1:16" ht="20.05" customHeight="1" thickTop="1" thickBot="1" x14ac:dyDescent="0.3">
      <c r="A8" s="5"/>
      <c r="B8" s="5"/>
      <c r="C8" s="5"/>
      <c r="D8" s="5"/>
      <c r="E8" s="5"/>
      <c r="F8" s="6"/>
      <c r="G8" s="6"/>
      <c r="H8" s="6"/>
    </row>
    <row r="9" spans="1:16" ht="15.65" customHeight="1" thickTop="1" thickBot="1" x14ac:dyDescent="0.3">
      <c r="A9" s="193" t="s">
        <v>31</v>
      </c>
      <c r="B9" s="195" t="s">
        <v>32</v>
      </c>
      <c r="C9" s="253" t="s">
        <v>86</v>
      </c>
      <c r="D9" s="254"/>
      <c r="E9" s="255"/>
      <c r="F9" s="1"/>
      <c r="G9" s="1"/>
    </row>
    <row r="10" spans="1:16" ht="29.9" thickTop="1" thickBot="1" x14ac:dyDescent="0.3">
      <c r="A10" s="194"/>
      <c r="B10" s="196"/>
      <c r="C10" s="12" t="s">
        <v>27</v>
      </c>
      <c r="D10" s="109" t="s">
        <v>76</v>
      </c>
      <c r="E10" s="100" t="s">
        <v>141</v>
      </c>
      <c r="F10" s="1"/>
      <c r="G10" s="1"/>
    </row>
    <row r="11" spans="1:16" ht="20.05" customHeight="1" thickTop="1" x14ac:dyDescent="0.25">
      <c r="A11" s="78"/>
      <c r="B11" s="78"/>
      <c r="C11" s="7" t="s">
        <v>72</v>
      </c>
      <c r="D11" s="38"/>
      <c r="E11" s="39">
        <f>20.29*D11</f>
        <v>0</v>
      </c>
      <c r="F11" s="1"/>
      <c r="G11" s="1"/>
    </row>
    <row r="12" spans="1:16" ht="20.05" customHeight="1" x14ac:dyDescent="0.25">
      <c r="A12" s="78"/>
      <c r="B12" s="78"/>
      <c r="C12" s="7" t="s">
        <v>73</v>
      </c>
      <c r="D12" s="38"/>
      <c r="E12" s="39">
        <f t="shared" ref="E12:E22" si="0">20.29*D12</f>
        <v>0</v>
      </c>
      <c r="F12" s="1"/>
      <c r="G12" s="1"/>
    </row>
    <row r="13" spans="1:16" ht="20.05" customHeight="1" x14ac:dyDescent="0.25">
      <c r="A13" s="78"/>
      <c r="B13" s="78"/>
      <c r="C13" s="7" t="s">
        <v>5</v>
      </c>
      <c r="D13" s="38"/>
      <c r="E13" s="39">
        <f t="shared" si="0"/>
        <v>0</v>
      </c>
      <c r="F13" s="1"/>
      <c r="G13" s="1"/>
    </row>
    <row r="14" spans="1:16" ht="20.05" customHeight="1" x14ac:dyDescent="0.25">
      <c r="A14" s="78"/>
      <c r="B14" s="78"/>
      <c r="C14" s="7" t="s">
        <v>6</v>
      </c>
      <c r="D14" s="38"/>
      <c r="E14" s="39">
        <f t="shared" si="0"/>
        <v>0</v>
      </c>
      <c r="F14" s="1"/>
      <c r="G14" s="1"/>
    </row>
    <row r="15" spans="1:16" ht="20.05" customHeight="1" x14ac:dyDescent="0.25">
      <c r="A15" s="78"/>
      <c r="B15" s="78"/>
      <c r="C15" s="7" t="s">
        <v>7</v>
      </c>
      <c r="D15" s="38"/>
      <c r="E15" s="39">
        <f>20.29*D15</f>
        <v>0</v>
      </c>
      <c r="F15" s="1"/>
      <c r="G15" s="1"/>
    </row>
    <row r="16" spans="1:16" ht="20.05" customHeight="1" x14ac:dyDescent="0.25">
      <c r="A16" s="78"/>
      <c r="B16" s="78"/>
      <c r="C16" s="7" t="s">
        <v>8</v>
      </c>
      <c r="D16" s="38"/>
      <c r="E16" s="39">
        <f t="shared" si="0"/>
        <v>0</v>
      </c>
      <c r="F16" s="1"/>
      <c r="G16" s="1"/>
    </row>
    <row r="17" spans="1:16" ht="20.05" customHeight="1" x14ac:dyDescent="0.25">
      <c r="A17" s="78"/>
      <c r="B17" s="78"/>
      <c r="C17" s="7" t="s">
        <v>9</v>
      </c>
      <c r="D17" s="38"/>
      <c r="E17" s="39">
        <f t="shared" si="0"/>
        <v>0</v>
      </c>
      <c r="F17" s="1"/>
      <c r="G17" s="1"/>
    </row>
    <row r="18" spans="1:16" ht="20.05" customHeight="1" x14ac:dyDescent="0.25">
      <c r="A18" s="78"/>
      <c r="B18" s="78"/>
      <c r="C18" s="7" t="s">
        <v>10</v>
      </c>
      <c r="D18" s="38"/>
      <c r="E18" s="39">
        <f t="shared" si="0"/>
        <v>0</v>
      </c>
      <c r="F18" s="1"/>
      <c r="G18" s="1"/>
    </row>
    <row r="19" spans="1:16" ht="20.05" customHeight="1" x14ac:dyDescent="0.25">
      <c r="A19" s="78"/>
      <c r="B19" s="78"/>
      <c r="C19" s="7" t="s">
        <v>22</v>
      </c>
      <c r="D19" s="38"/>
      <c r="E19" s="39">
        <f t="shared" si="0"/>
        <v>0</v>
      </c>
      <c r="F19" s="1"/>
      <c r="G19" s="1"/>
    </row>
    <row r="20" spans="1:16" ht="20.05" customHeight="1" x14ac:dyDescent="0.25">
      <c r="A20" s="78"/>
      <c r="B20" s="78"/>
      <c r="C20" s="7" t="s">
        <v>11</v>
      </c>
      <c r="D20" s="38"/>
      <c r="E20" s="39">
        <f t="shared" si="0"/>
        <v>0</v>
      </c>
      <c r="F20" s="1"/>
      <c r="G20" s="1"/>
    </row>
    <row r="21" spans="1:16" ht="20.05" customHeight="1" x14ac:dyDescent="0.25">
      <c r="A21" s="78"/>
      <c r="B21" s="78"/>
      <c r="C21" s="7" t="s">
        <v>12</v>
      </c>
      <c r="D21" s="38"/>
      <c r="E21" s="39">
        <f t="shared" si="0"/>
        <v>0</v>
      </c>
      <c r="F21" s="1"/>
      <c r="G21" s="1"/>
    </row>
    <row r="22" spans="1:16" ht="20.05" customHeight="1" x14ac:dyDescent="0.25">
      <c r="A22" s="78"/>
      <c r="B22" s="78"/>
      <c r="C22" s="7" t="s">
        <v>13</v>
      </c>
      <c r="D22" s="38"/>
      <c r="E22" s="39">
        <f t="shared" si="0"/>
        <v>0</v>
      </c>
      <c r="F22" s="1"/>
      <c r="G22" s="1"/>
    </row>
    <row r="23" spans="1:16" ht="20.05" customHeight="1" thickBot="1" x14ac:dyDescent="0.3">
      <c r="A23" s="79"/>
      <c r="B23" s="79"/>
      <c r="C23" s="110" t="s">
        <v>4</v>
      </c>
      <c r="D23" s="111"/>
      <c r="E23" s="112">
        <f>SUM(E11:E22)</f>
        <v>0</v>
      </c>
      <c r="F23" s="1"/>
      <c r="G23" s="1"/>
    </row>
    <row r="24" spans="1:16" ht="20.05" customHeight="1" thickTop="1" x14ac:dyDescent="0.25">
      <c r="D24" s="1"/>
      <c r="E24" s="1"/>
      <c r="F24" s="1"/>
      <c r="G24" s="1"/>
    </row>
    <row r="25" spans="1:16" ht="20.05" customHeight="1" thickBot="1" x14ac:dyDescent="0.3"/>
    <row r="26" spans="1:16" ht="20.05" customHeight="1" thickTop="1" thickBot="1" x14ac:dyDescent="0.3">
      <c r="A26" s="245" t="s">
        <v>109</v>
      </c>
      <c r="B26" s="216"/>
      <c r="C26" s="216"/>
      <c r="D26" s="217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</row>
    <row r="27" spans="1:16" ht="20.05" customHeight="1" thickTop="1" thickBot="1" x14ac:dyDescent="0.3">
      <c r="A27" s="113" t="s">
        <v>29</v>
      </c>
      <c r="B27" s="243"/>
      <c r="C27" s="243"/>
      <c r="D27" s="244"/>
      <c r="E27" s="5"/>
    </row>
    <row r="28" spans="1:16" ht="20.05" customHeight="1" thickTop="1" thickBot="1" x14ac:dyDescent="0.3">
      <c r="A28" s="113" t="s">
        <v>21</v>
      </c>
      <c r="B28" s="243"/>
      <c r="C28" s="243"/>
      <c r="D28" s="244"/>
      <c r="E28" s="5"/>
      <c r="F28" s="6"/>
      <c r="G28" s="1"/>
    </row>
    <row r="29" spans="1:16" ht="20.05" customHeight="1" thickTop="1" thickBot="1" x14ac:dyDescent="0.3">
      <c r="A29" s="113" t="s">
        <v>30</v>
      </c>
      <c r="B29" s="243"/>
      <c r="C29" s="243"/>
      <c r="D29" s="244"/>
      <c r="E29" s="5"/>
      <c r="F29" s="6"/>
      <c r="G29" s="1"/>
    </row>
    <row r="30" spans="1:16" ht="20.05" customHeight="1" thickTop="1" thickBot="1" x14ac:dyDescent="0.3">
      <c r="A30" s="113" t="s">
        <v>45</v>
      </c>
      <c r="B30" s="243"/>
      <c r="C30" s="243"/>
      <c r="D30" s="244"/>
      <c r="E30" s="5"/>
      <c r="F30" s="6"/>
      <c r="G30" s="1"/>
    </row>
    <row r="31" spans="1:16" ht="20.05" customHeight="1" thickTop="1" thickBot="1" x14ac:dyDescent="0.3">
      <c r="A31" s="5"/>
      <c r="B31" s="5"/>
      <c r="C31" s="5"/>
      <c r="D31" s="5"/>
      <c r="E31" s="5"/>
      <c r="F31" s="6"/>
      <c r="G31" s="1"/>
    </row>
    <row r="32" spans="1:16" ht="15.65" customHeight="1" thickTop="1" thickBot="1" x14ac:dyDescent="0.3">
      <c r="A32" s="193" t="s">
        <v>31</v>
      </c>
      <c r="B32" s="195" t="s">
        <v>32</v>
      </c>
      <c r="C32" s="253" t="s">
        <v>86</v>
      </c>
      <c r="D32" s="254"/>
      <c r="E32" s="255"/>
      <c r="F32" s="1"/>
      <c r="G32" s="1"/>
    </row>
    <row r="33" spans="1:7" ht="29.9" thickTop="1" thickBot="1" x14ac:dyDescent="0.3">
      <c r="A33" s="194"/>
      <c r="B33" s="196"/>
      <c r="C33" s="12" t="s">
        <v>27</v>
      </c>
      <c r="D33" s="109" t="s">
        <v>76</v>
      </c>
      <c r="E33" s="100" t="s">
        <v>141</v>
      </c>
      <c r="F33" s="1"/>
      <c r="G33" s="1"/>
    </row>
    <row r="34" spans="1:7" ht="20.05" customHeight="1" thickTop="1" x14ac:dyDescent="0.25">
      <c r="A34" s="78"/>
      <c r="B34" s="78"/>
      <c r="C34" s="7" t="s">
        <v>72</v>
      </c>
      <c r="D34" s="38"/>
      <c r="E34" s="39">
        <f>20.29*D34</f>
        <v>0</v>
      </c>
      <c r="F34" s="1"/>
      <c r="G34" s="1"/>
    </row>
    <row r="35" spans="1:7" ht="20.05" customHeight="1" x14ac:dyDescent="0.25">
      <c r="A35" s="78"/>
      <c r="B35" s="78"/>
      <c r="C35" s="7" t="s">
        <v>73</v>
      </c>
      <c r="D35" s="38"/>
      <c r="E35" s="39">
        <f t="shared" ref="E35:E37" si="1">20.29*D35</f>
        <v>0</v>
      </c>
      <c r="F35" s="1"/>
      <c r="G35" s="1"/>
    </row>
    <row r="36" spans="1:7" ht="20.05" customHeight="1" x14ac:dyDescent="0.25">
      <c r="A36" s="78"/>
      <c r="B36" s="78"/>
      <c r="C36" s="7" t="s">
        <v>5</v>
      </c>
      <c r="D36" s="38"/>
      <c r="E36" s="39">
        <f t="shared" si="1"/>
        <v>0</v>
      </c>
      <c r="F36" s="1"/>
      <c r="G36" s="1"/>
    </row>
    <row r="37" spans="1:7" ht="20.05" customHeight="1" x14ac:dyDescent="0.25">
      <c r="A37" s="78"/>
      <c r="B37" s="78"/>
      <c r="C37" s="7" t="s">
        <v>6</v>
      </c>
      <c r="D37" s="38"/>
      <c r="E37" s="39">
        <f t="shared" si="1"/>
        <v>0</v>
      </c>
      <c r="F37" s="1"/>
      <c r="G37" s="1"/>
    </row>
    <row r="38" spans="1:7" ht="20.05" customHeight="1" x14ac:dyDescent="0.25">
      <c r="A38" s="78"/>
      <c r="B38" s="78"/>
      <c r="C38" s="7" t="s">
        <v>7</v>
      </c>
      <c r="D38" s="38"/>
      <c r="E38" s="39">
        <f>20.29*D38</f>
        <v>0</v>
      </c>
      <c r="F38" s="1"/>
      <c r="G38" s="1"/>
    </row>
    <row r="39" spans="1:7" ht="20.05" customHeight="1" x14ac:dyDescent="0.25">
      <c r="A39" s="78"/>
      <c r="B39" s="78"/>
      <c r="C39" s="7" t="s">
        <v>8</v>
      </c>
      <c r="D39" s="38"/>
      <c r="E39" s="39">
        <f t="shared" ref="E39:E45" si="2">20.29*D39</f>
        <v>0</v>
      </c>
      <c r="F39" s="1"/>
      <c r="G39" s="1"/>
    </row>
    <row r="40" spans="1:7" ht="20.05" customHeight="1" x14ac:dyDescent="0.25">
      <c r="A40" s="78"/>
      <c r="B40" s="78"/>
      <c r="C40" s="7" t="s">
        <v>9</v>
      </c>
      <c r="D40" s="38"/>
      <c r="E40" s="39">
        <f t="shared" si="2"/>
        <v>0</v>
      </c>
      <c r="F40" s="1"/>
      <c r="G40" s="1"/>
    </row>
    <row r="41" spans="1:7" ht="20.05" customHeight="1" x14ac:dyDescent="0.25">
      <c r="A41" s="78"/>
      <c r="B41" s="78"/>
      <c r="C41" s="7" t="s">
        <v>10</v>
      </c>
      <c r="D41" s="38"/>
      <c r="E41" s="39">
        <f t="shared" si="2"/>
        <v>0</v>
      </c>
      <c r="F41" s="1"/>
      <c r="G41" s="1"/>
    </row>
    <row r="42" spans="1:7" ht="20.05" customHeight="1" x14ac:dyDescent="0.25">
      <c r="A42" s="78"/>
      <c r="B42" s="78"/>
      <c r="C42" s="7" t="s">
        <v>22</v>
      </c>
      <c r="D42" s="38"/>
      <c r="E42" s="39">
        <f t="shared" si="2"/>
        <v>0</v>
      </c>
      <c r="F42" s="1"/>
      <c r="G42" s="1"/>
    </row>
    <row r="43" spans="1:7" ht="20.05" customHeight="1" x14ac:dyDescent="0.25">
      <c r="A43" s="78"/>
      <c r="B43" s="78"/>
      <c r="C43" s="7" t="s">
        <v>11</v>
      </c>
      <c r="D43" s="38"/>
      <c r="E43" s="39">
        <f t="shared" si="2"/>
        <v>0</v>
      </c>
      <c r="F43" s="1"/>
      <c r="G43" s="1"/>
    </row>
    <row r="44" spans="1:7" ht="20.05" customHeight="1" x14ac:dyDescent="0.25">
      <c r="A44" s="78"/>
      <c r="B44" s="78"/>
      <c r="C44" s="7" t="s">
        <v>12</v>
      </c>
      <c r="D44" s="38"/>
      <c r="E44" s="39">
        <f t="shared" si="2"/>
        <v>0</v>
      </c>
      <c r="F44" s="1"/>
      <c r="G44" s="1"/>
    </row>
    <row r="45" spans="1:7" ht="20.05" customHeight="1" x14ac:dyDescent="0.25">
      <c r="A45" s="78"/>
      <c r="B45" s="78"/>
      <c r="C45" s="7" t="s">
        <v>13</v>
      </c>
      <c r="D45" s="38"/>
      <c r="E45" s="39">
        <f t="shared" si="2"/>
        <v>0</v>
      </c>
      <c r="F45" s="1"/>
      <c r="G45" s="1"/>
    </row>
    <row r="46" spans="1:7" ht="20.05" customHeight="1" thickBot="1" x14ac:dyDescent="0.3">
      <c r="A46" s="79"/>
      <c r="B46" s="79"/>
      <c r="C46" s="110" t="s">
        <v>4</v>
      </c>
      <c r="D46" s="111"/>
      <c r="E46" s="112">
        <f>SUM(E34:E45)</f>
        <v>0</v>
      </c>
      <c r="F46" s="1"/>
      <c r="G46" s="1"/>
    </row>
    <row r="47" spans="1:7" ht="14.95" thickTop="1" x14ac:dyDescent="0.25"/>
    <row r="48" spans="1:7" ht="14.95" thickBot="1" x14ac:dyDescent="0.3"/>
    <row r="49" spans="1:16" ht="20.05" customHeight="1" thickTop="1" thickBot="1" x14ac:dyDescent="0.3">
      <c r="A49" s="245" t="s">
        <v>110</v>
      </c>
      <c r="B49" s="216"/>
      <c r="C49" s="216"/>
      <c r="D49" s="217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</row>
    <row r="50" spans="1:16" ht="20.05" customHeight="1" thickTop="1" thickBot="1" x14ac:dyDescent="0.3">
      <c r="A50" s="113" t="s">
        <v>29</v>
      </c>
      <c r="B50" s="243"/>
      <c r="C50" s="243"/>
      <c r="D50" s="244"/>
      <c r="E50" s="5"/>
    </row>
    <row r="51" spans="1:16" ht="20.05" customHeight="1" thickTop="1" thickBot="1" x14ac:dyDescent="0.3">
      <c r="A51" s="113" t="s">
        <v>21</v>
      </c>
      <c r="B51" s="243"/>
      <c r="C51" s="243"/>
      <c r="D51" s="244"/>
      <c r="E51" s="5"/>
      <c r="F51" s="6"/>
      <c r="G51" s="1"/>
    </row>
    <row r="52" spans="1:16" ht="20.05" customHeight="1" thickTop="1" thickBot="1" x14ac:dyDescent="0.3">
      <c r="A52" s="113" t="s">
        <v>30</v>
      </c>
      <c r="B52" s="243"/>
      <c r="C52" s="243"/>
      <c r="D52" s="244"/>
      <c r="E52" s="5"/>
      <c r="F52" s="6"/>
      <c r="G52" s="1"/>
    </row>
    <row r="53" spans="1:16" ht="20.05" customHeight="1" thickTop="1" thickBot="1" x14ac:dyDescent="0.3">
      <c r="A53" s="113" t="s">
        <v>45</v>
      </c>
      <c r="B53" s="243"/>
      <c r="C53" s="243"/>
      <c r="D53" s="244"/>
      <c r="E53" s="5"/>
      <c r="F53" s="6"/>
      <c r="G53" s="1"/>
    </row>
    <row r="54" spans="1:16" ht="20.05" customHeight="1" thickTop="1" thickBot="1" x14ac:dyDescent="0.3">
      <c r="A54" s="5"/>
      <c r="B54" s="5"/>
      <c r="C54" s="5"/>
      <c r="D54" s="5"/>
      <c r="E54" s="5"/>
      <c r="F54" s="6"/>
      <c r="G54" s="1"/>
    </row>
    <row r="55" spans="1:16" ht="15.65" customHeight="1" thickTop="1" thickBot="1" x14ac:dyDescent="0.3">
      <c r="A55" s="193" t="s">
        <v>31</v>
      </c>
      <c r="B55" s="195" t="s">
        <v>32</v>
      </c>
      <c r="C55" s="253" t="s">
        <v>86</v>
      </c>
      <c r="D55" s="254"/>
      <c r="E55" s="255"/>
      <c r="F55" s="1"/>
      <c r="G55" s="1"/>
    </row>
    <row r="56" spans="1:16" ht="29.9" thickTop="1" thickBot="1" x14ac:dyDescent="0.3">
      <c r="A56" s="194"/>
      <c r="B56" s="196"/>
      <c r="C56" s="12" t="s">
        <v>27</v>
      </c>
      <c r="D56" s="109" t="s">
        <v>76</v>
      </c>
      <c r="E56" s="100" t="s">
        <v>141</v>
      </c>
      <c r="F56" s="1"/>
      <c r="G56" s="1"/>
    </row>
    <row r="57" spans="1:16" ht="20.05" customHeight="1" thickTop="1" x14ac:dyDescent="0.25">
      <c r="A57" s="78"/>
      <c r="B57" s="78"/>
      <c r="C57" s="7" t="s">
        <v>72</v>
      </c>
      <c r="D57" s="38"/>
      <c r="E57" s="39">
        <f>20.29*D57</f>
        <v>0</v>
      </c>
      <c r="F57" s="1"/>
      <c r="G57" s="1"/>
    </row>
    <row r="58" spans="1:16" ht="20.05" customHeight="1" x14ac:dyDescent="0.25">
      <c r="A58" s="78"/>
      <c r="B58" s="78"/>
      <c r="C58" s="7" t="s">
        <v>73</v>
      </c>
      <c r="D58" s="38"/>
      <c r="E58" s="39">
        <f t="shared" ref="E58:E60" si="3">20.29*D58</f>
        <v>0</v>
      </c>
      <c r="F58" s="1"/>
      <c r="G58" s="1"/>
    </row>
    <row r="59" spans="1:16" ht="20.05" customHeight="1" x14ac:dyDescent="0.25">
      <c r="A59" s="78"/>
      <c r="B59" s="78"/>
      <c r="C59" s="7" t="s">
        <v>5</v>
      </c>
      <c r="D59" s="38"/>
      <c r="E59" s="39">
        <f t="shared" si="3"/>
        <v>0</v>
      </c>
      <c r="F59" s="1"/>
      <c r="G59" s="1"/>
    </row>
    <row r="60" spans="1:16" ht="20.05" customHeight="1" x14ac:dyDescent="0.25">
      <c r="A60" s="78"/>
      <c r="B60" s="78"/>
      <c r="C60" s="7" t="s">
        <v>6</v>
      </c>
      <c r="D60" s="38"/>
      <c r="E60" s="39">
        <f t="shared" si="3"/>
        <v>0</v>
      </c>
      <c r="F60" s="1"/>
      <c r="G60" s="1"/>
    </row>
    <row r="61" spans="1:16" ht="20.05" customHeight="1" x14ac:dyDescent="0.25">
      <c r="A61" s="78"/>
      <c r="B61" s="78"/>
      <c r="C61" s="7" t="s">
        <v>7</v>
      </c>
      <c r="D61" s="38"/>
      <c r="E61" s="39">
        <f>20.29*D61</f>
        <v>0</v>
      </c>
      <c r="F61" s="1"/>
      <c r="G61" s="1"/>
    </row>
    <row r="62" spans="1:16" ht="20.05" customHeight="1" x14ac:dyDescent="0.25">
      <c r="A62" s="78"/>
      <c r="B62" s="78"/>
      <c r="C62" s="7" t="s">
        <v>8</v>
      </c>
      <c r="D62" s="38"/>
      <c r="E62" s="39">
        <f t="shared" ref="E62:E68" si="4">20.29*D62</f>
        <v>0</v>
      </c>
      <c r="F62" s="1"/>
      <c r="G62" s="1"/>
    </row>
    <row r="63" spans="1:16" ht="20.05" customHeight="1" x14ac:dyDescent="0.25">
      <c r="A63" s="78"/>
      <c r="B63" s="78"/>
      <c r="C63" s="7" t="s">
        <v>9</v>
      </c>
      <c r="D63" s="38"/>
      <c r="E63" s="39">
        <f t="shared" si="4"/>
        <v>0</v>
      </c>
      <c r="F63" s="1"/>
      <c r="G63" s="1"/>
    </row>
    <row r="64" spans="1:16" ht="20.05" customHeight="1" x14ac:dyDescent="0.25">
      <c r="A64" s="78"/>
      <c r="B64" s="78"/>
      <c r="C64" s="7" t="s">
        <v>10</v>
      </c>
      <c r="D64" s="38"/>
      <c r="E64" s="39">
        <f t="shared" si="4"/>
        <v>0</v>
      </c>
      <c r="F64" s="1"/>
      <c r="G64" s="1"/>
    </row>
    <row r="65" spans="1:16" ht="20.05" customHeight="1" x14ac:dyDescent="0.25">
      <c r="A65" s="78"/>
      <c r="B65" s="78"/>
      <c r="C65" s="7" t="s">
        <v>22</v>
      </c>
      <c r="D65" s="38"/>
      <c r="E65" s="39">
        <f t="shared" si="4"/>
        <v>0</v>
      </c>
      <c r="F65" s="1"/>
      <c r="G65" s="1"/>
    </row>
    <row r="66" spans="1:16" ht="20.05" customHeight="1" x14ac:dyDescent="0.25">
      <c r="A66" s="78"/>
      <c r="B66" s="78"/>
      <c r="C66" s="7" t="s">
        <v>11</v>
      </c>
      <c r="D66" s="38"/>
      <c r="E66" s="39">
        <f t="shared" si="4"/>
        <v>0</v>
      </c>
      <c r="F66" s="1"/>
      <c r="G66" s="1"/>
    </row>
    <row r="67" spans="1:16" ht="20.05" customHeight="1" x14ac:dyDescent="0.25">
      <c r="A67" s="78"/>
      <c r="B67" s="78"/>
      <c r="C67" s="7" t="s">
        <v>12</v>
      </c>
      <c r="D67" s="38"/>
      <c r="E67" s="39">
        <f t="shared" si="4"/>
        <v>0</v>
      </c>
      <c r="F67" s="1"/>
      <c r="G67" s="1"/>
    </row>
    <row r="68" spans="1:16" ht="20.05" customHeight="1" x14ac:dyDescent="0.25">
      <c r="A68" s="78"/>
      <c r="B68" s="78"/>
      <c r="C68" s="7" t="s">
        <v>13</v>
      </c>
      <c r="D68" s="38"/>
      <c r="E68" s="39">
        <f t="shared" si="4"/>
        <v>0</v>
      </c>
      <c r="F68" s="1"/>
      <c r="G68" s="1"/>
    </row>
    <row r="69" spans="1:16" ht="20.05" customHeight="1" thickBot="1" x14ac:dyDescent="0.3">
      <c r="A69" s="79"/>
      <c r="B69" s="79"/>
      <c r="C69" s="110" t="s">
        <v>4</v>
      </c>
      <c r="D69" s="111"/>
      <c r="E69" s="112">
        <f>SUM(E57:E68)</f>
        <v>0</v>
      </c>
      <c r="F69" s="1"/>
      <c r="G69" s="1"/>
    </row>
    <row r="70" spans="1:16" ht="14.95" thickTop="1" x14ac:dyDescent="0.25"/>
    <row r="71" spans="1:16" ht="17.149999999999999" customHeight="1" thickBot="1" x14ac:dyDescent="0.3"/>
    <row r="72" spans="1:16" ht="20.05" customHeight="1" thickTop="1" thickBot="1" x14ac:dyDescent="0.3">
      <c r="A72" s="245" t="s">
        <v>111</v>
      </c>
      <c r="B72" s="216"/>
      <c r="C72" s="216"/>
      <c r="D72" s="217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</row>
    <row r="73" spans="1:16" ht="20.05" customHeight="1" thickTop="1" thickBot="1" x14ac:dyDescent="0.3">
      <c r="A73" s="113" t="s">
        <v>29</v>
      </c>
      <c r="B73" s="243"/>
      <c r="C73" s="243"/>
      <c r="D73" s="244"/>
      <c r="E73" s="5"/>
    </row>
    <row r="74" spans="1:16" ht="20.05" customHeight="1" thickTop="1" thickBot="1" x14ac:dyDescent="0.3">
      <c r="A74" s="113" t="s">
        <v>21</v>
      </c>
      <c r="B74" s="243"/>
      <c r="C74" s="243"/>
      <c r="D74" s="244"/>
      <c r="E74" s="5"/>
      <c r="F74" s="6"/>
      <c r="G74" s="1"/>
    </row>
    <row r="75" spans="1:16" ht="20.05" customHeight="1" thickTop="1" thickBot="1" x14ac:dyDescent="0.3">
      <c r="A75" s="113" t="s">
        <v>30</v>
      </c>
      <c r="B75" s="243"/>
      <c r="C75" s="243"/>
      <c r="D75" s="244"/>
      <c r="E75" s="5"/>
      <c r="F75" s="6"/>
      <c r="G75" s="1"/>
    </row>
    <row r="76" spans="1:16" ht="20.05" customHeight="1" thickTop="1" thickBot="1" x14ac:dyDescent="0.3">
      <c r="A76" s="113" t="s">
        <v>45</v>
      </c>
      <c r="B76" s="243"/>
      <c r="C76" s="243"/>
      <c r="D76" s="244"/>
      <c r="E76" s="5"/>
      <c r="F76" s="6"/>
      <c r="G76" s="1"/>
    </row>
    <row r="77" spans="1:16" ht="20.05" customHeight="1" thickTop="1" thickBot="1" x14ac:dyDescent="0.3">
      <c r="A77" s="5"/>
      <c r="B77" s="5"/>
      <c r="C77" s="5"/>
      <c r="D77" s="5"/>
      <c r="E77" s="5"/>
      <c r="F77" s="6"/>
      <c r="G77" s="1"/>
    </row>
    <row r="78" spans="1:16" ht="15.65" customHeight="1" thickTop="1" thickBot="1" x14ac:dyDescent="0.3">
      <c r="A78" s="193" t="s">
        <v>31</v>
      </c>
      <c r="B78" s="195" t="s">
        <v>32</v>
      </c>
      <c r="C78" s="253" t="s">
        <v>86</v>
      </c>
      <c r="D78" s="254"/>
      <c r="E78" s="255"/>
      <c r="F78" s="1"/>
      <c r="G78" s="1"/>
    </row>
    <row r="79" spans="1:16" ht="29.9" thickTop="1" thickBot="1" x14ac:dyDescent="0.3">
      <c r="A79" s="194"/>
      <c r="B79" s="196"/>
      <c r="C79" s="12" t="s">
        <v>27</v>
      </c>
      <c r="D79" s="109" t="s">
        <v>76</v>
      </c>
      <c r="E79" s="100" t="s">
        <v>141</v>
      </c>
      <c r="F79" s="1"/>
      <c r="G79" s="1"/>
    </row>
    <row r="80" spans="1:16" ht="20.05" customHeight="1" thickTop="1" x14ac:dyDescent="0.25">
      <c r="A80" s="78"/>
      <c r="B80" s="78"/>
      <c r="C80" s="7" t="s">
        <v>72</v>
      </c>
      <c r="D80" s="38"/>
      <c r="E80" s="39">
        <f>20.29*D80</f>
        <v>0</v>
      </c>
      <c r="F80" s="1"/>
      <c r="G80" s="1"/>
    </row>
    <row r="81" spans="1:16" ht="20.05" customHeight="1" x14ac:dyDescent="0.25">
      <c r="A81" s="78"/>
      <c r="B81" s="78"/>
      <c r="C81" s="7" t="s">
        <v>73</v>
      </c>
      <c r="D81" s="38"/>
      <c r="E81" s="39">
        <f t="shared" ref="E81:E83" si="5">20.29*D81</f>
        <v>0</v>
      </c>
      <c r="F81" s="1"/>
      <c r="G81" s="1"/>
    </row>
    <row r="82" spans="1:16" ht="20.05" customHeight="1" x14ac:dyDescent="0.25">
      <c r="A82" s="78"/>
      <c r="B82" s="78"/>
      <c r="C82" s="7" t="s">
        <v>5</v>
      </c>
      <c r="D82" s="38"/>
      <c r="E82" s="39">
        <f t="shared" si="5"/>
        <v>0</v>
      </c>
      <c r="F82" s="1"/>
      <c r="G82" s="1"/>
    </row>
    <row r="83" spans="1:16" ht="20.05" customHeight="1" x14ac:dyDescent="0.25">
      <c r="A83" s="78"/>
      <c r="B83" s="78"/>
      <c r="C83" s="7" t="s">
        <v>6</v>
      </c>
      <c r="D83" s="38"/>
      <c r="E83" s="39">
        <f t="shared" si="5"/>
        <v>0</v>
      </c>
      <c r="F83" s="1"/>
      <c r="G83" s="1"/>
    </row>
    <row r="84" spans="1:16" ht="20.05" customHeight="1" x14ac:dyDescent="0.25">
      <c r="A84" s="78"/>
      <c r="B84" s="78"/>
      <c r="C84" s="7" t="s">
        <v>7</v>
      </c>
      <c r="D84" s="38"/>
      <c r="E84" s="39">
        <f>20.29*D84</f>
        <v>0</v>
      </c>
      <c r="F84" s="1"/>
      <c r="G84" s="1"/>
    </row>
    <row r="85" spans="1:16" ht="20.05" customHeight="1" x14ac:dyDescent="0.25">
      <c r="A85" s="78"/>
      <c r="B85" s="78"/>
      <c r="C85" s="7" t="s">
        <v>8</v>
      </c>
      <c r="D85" s="38"/>
      <c r="E85" s="39">
        <f t="shared" ref="E85:E91" si="6">20.29*D85</f>
        <v>0</v>
      </c>
      <c r="F85" s="1"/>
      <c r="G85" s="1"/>
    </row>
    <row r="86" spans="1:16" ht="20.05" customHeight="1" x14ac:dyDescent="0.25">
      <c r="A86" s="78"/>
      <c r="B86" s="78"/>
      <c r="C86" s="7" t="s">
        <v>9</v>
      </c>
      <c r="D86" s="38"/>
      <c r="E86" s="39">
        <f t="shared" si="6"/>
        <v>0</v>
      </c>
      <c r="F86" s="1"/>
      <c r="G86" s="1"/>
    </row>
    <row r="87" spans="1:16" ht="20.05" customHeight="1" x14ac:dyDescent="0.25">
      <c r="A87" s="78"/>
      <c r="B87" s="78"/>
      <c r="C87" s="7" t="s">
        <v>10</v>
      </c>
      <c r="D87" s="38"/>
      <c r="E87" s="39">
        <f t="shared" si="6"/>
        <v>0</v>
      </c>
      <c r="F87" s="1"/>
      <c r="G87" s="1"/>
    </row>
    <row r="88" spans="1:16" ht="20.05" customHeight="1" x14ac:dyDescent="0.25">
      <c r="A88" s="78"/>
      <c r="B88" s="78"/>
      <c r="C88" s="7" t="s">
        <v>22</v>
      </c>
      <c r="D88" s="38"/>
      <c r="E88" s="39">
        <f t="shared" si="6"/>
        <v>0</v>
      </c>
      <c r="F88" s="1"/>
      <c r="G88" s="1"/>
    </row>
    <row r="89" spans="1:16" ht="20.05" customHeight="1" x14ac:dyDescent="0.25">
      <c r="A89" s="78"/>
      <c r="B89" s="78"/>
      <c r="C89" s="7" t="s">
        <v>11</v>
      </c>
      <c r="D89" s="38"/>
      <c r="E89" s="39">
        <f t="shared" si="6"/>
        <v>0</v>
      </c>
      <c r="F89" s="1"/>
      <c r="G89" s="1"/>
    </row>
    <row r="90" spans="1:16" ht="20.05" customHeight="1" x14ac:dyDescent="0.25">
      <c r="A90" s="78"/>
      <c r="B90" s="78"/>
      <c r="C90" s="7" t="s">
        <v>12</v>
      </c>
      <c r="D90" s="38"/>
      <c r="E90" s="39">
        <f t="shared" si="6"/>
        <v>0</v>
      </c>
      <c r="F90" s="1"/>
      <c r="G90" s="1"/>
    </row>
    <row r="91" spans="1:16" ht="20.05" customHeight="1" x14ac:dyDescent="0.25">
      <c r="A91" s="78"/>
      <c r="B91" s="78"/>
      <c r="C91" s="7" t="s">
        <v>13</v>
      </c>
      <c r="D91" s="38"/>
      <c r="E91" s="39">
        <f t="shared" si="6"/>
        <v>0</v>
      </c>
      <c r="F91" s="1"/>
      <c r="G91" s="1"/>
    </row>
    <row r="92" spans="1:16" ht="20.05" customHeight="1" thickBot="1" x14ac:dyDescent="0.3">
      <c r="A92" s="79"/>
      <c r="B92" s="79"/>
      <c r="C92" s="110" t="s">
        <v>4</v>
      </c>
      <c r="D92" s="111"/>
      <c r="E92" s="112">
        <f>SUM(E80:E91)</f>
        <v>0</v>
      </c>
      <c r="F92" s="1"/>
      <c r="G92" s="1"/>
    </row>
    <row r="93" spans="1:16" ht="14.95" thickTop="1" x14ac:dyDescent="0.25"/>
    <row r="94" spans="1:16" ht="14.95" thickBot="1" x14ac:dyDescent="0.3"/>
    <row r="95" spans="1:16" ht="20.05" customHeight="1" thickTop="1" thickBot="1" x14ac:dyDescent="0.3">
      <c r="A95" s="245" t="s">
        <v>112</v>
      </c>
      <c r="B95" s="216"/>
      <c r="C95" s="216"/>
      <c r="D95" s="217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</row>
    <row r="96" spans="1:16" ht="20.05" customHeight="1" thickTop="1" thickBot="1" x14ac:dyDescent="0.3">
      <c r="A96" s="113" t="s">
        <v>29</v>
      </c>
      <c r="B96" s="243"/>
      <c r="C96" s="243"/>
      <c r="D96" s="244"/>
      <c r="E96" s="5"/>
    </row>
    <row r="97" spans="1:7" ht="20.05" customHeight="1" thickTop="1" thickBot="1" x14ac:dyDescent="0.3">
      <c r="A97" s="113" t="s">
        <v>21</v>
      </c>
      <c r="B97" s="243"/>
      <c r="C97" s="243"/>
      <c r="D97" s="244"/>
      <c r="E97" s="5"/>
      <c r="F97" s="6"/>
      <c r="G97" s="1"/>
    </row>
    <row r="98" spans="1:7" ht="20.05" customHeight="1" thickTop="1" thickBot="1" x14ac:dyDescent="0.3">
      <c r="A98" s="113" t="s">
        <v>30</v>
      </c>
      <c r="B98" s="243"/>
      <c r="C98" s="243"/>
      <c r="D98" s="244"/>
      <c r="E98" s="5"/>
      <c r="F98" s="6"/>
      <c r="G98" s="1"/>
    </row>
    <row r="99" spans="1:7" ht="20.05" customHeight="1" thickTop="1" thickBot="1" x14ac:dyDescent="0.3">
      <c r="A99" s="113" t="s">
        <v>45</v>
      </c>
      <c r="B99" s="243"/>
      <c r="C99" s="243"/>
      <c r="D99" s="244"/>
      <c r="E99" s="5"/>
      <c r="F99" s="6"/>
      <c r="G99" s="1"/>
    </row>
    <row r="100" spans="1:7" ht="20.05" customHeight="1" thickTop="1" thickBot="1" x14ac:dyDescent="0.3">
      <c r="A100" s="5"/>
      <c r="B100" s="5"/>
      <c r="C100" s="5"/>
      <c r="D100" s="5"/>
      <c r="E100" s="5"/>
      <c r="F100" s="6"/>
      <c r="G100" s="1"/>
    </row>
    <row r="101" spans="1:7" ht="15.65" customHeight="1" thickTop="1" thickBot="1" x14ac:dyDescent="0.3">
      <c r="A101" s="193" t="s">
        <v>31</v>
      </c>
      <c r="B101" s="195" t="s">
        <v>32</v>
      </c>
      <c r="C101" s="253" t="s">
        <v>86</v>
      </c>
      <c r="D101" s="254"/>
      <c r="E101" s="255"/>
      <c r="F101" s="1"/>
      <c r="G101" s="1"/>
    </row>
    <row r="102" spans="1:7" ht="29.9" thickTop="1" thickBot="1" x14ac:dyDescent="0.3">
      <c r="A102" s="194"/>
      <c r="B102" s="196"/>
      <c r="C102" s="12" t="s">
        <v>27</v>
      </c>
      <c r="D102" s="109" t="s">
        <v>76</v>
      </c>
      <c r="E102" s="100" t="s">
        <v>141</v>
      </c>
      <c r="F102" s="1"/>
      <c r="G102" s="1"/>
    </row>
    <row r="103" spans="1:7" ht="20.05" customHeight="1" thickTop="1" x14ac:dyDescent="0.25">
      <c r="A103" s="78"/>
      <c r="B103" s="78"/>
      <c r="C103" s="7" t="s">
        <v>72</v>
      </c>
      <c r="D103" s="38"/>
      <c r="E103" s="39">
        <f>20.29*D103</f>
        <v>0</v>
      </c>
      <c r="F103" s="1"/>
      <c r="G103" s="1"/>
    </row>
    <row r="104" spans="1:7" ht="20.05" customHeight="1" x14ac:dyDescent="0.25">
      <c r="A104" s="78"/>
      <c r="B104" s="78"/>
      <c r="C104" s="7" t="s">
        <v>73</v>
      </c>
      <c r="D104" s="38"/>
      <c r="E104" s="39">
        <f t="shared" ref="E104:E106" si="7">20.29*D104</f>
        <v>0</v>
      </c>
      <c r="F104" s="1"/>
      <c r="G104" s="1"/>
    </row>
    <row r="105" spans="1:7" ht="20.05" customHeight="1" x14ac:dyDescent="0.25">
      <c r="A105" s="78"/>
      <c r="B105" s="78"/>
      <c r="C105" s="7" t="s">
        <v>5</v>
      </c>
      <c r="D105" s="38"/>
      <c r="E105" s="39">
        <f t="shared" si="7"/>
        <v>0</v>
      </c>
      <c r="F105" s="1"/>
      <c r="G105" s="1"/>
    </row>
    <row r="106" spans="1:7" ht="20.05" customHeight="1" x14ac:dyDescent="0.25">
      <c r="A106" s="78"/>
      <c r="B106" s="78"/>
      <c r="C106" s="7" t="s">
        <v>6</v>
      </c>
      <c r="D106" s="38"/>
      <c r="E106" s="39">
        <f t="shared" si="7"/>
        <v>0</v>
      </c>
      <c r="F106" s="1"/>
      <c r="G106" s="1"/>
    </row>
    <row r="107" spans="1:7" ht="20.05" customHeight="1" x14ac:dyDescent="0.25">
      <c r="A107" s="78"/>
      <c r="B107" s="78"/>
      <c r="C107" s="7" t="s">
        <v>7</v>
      </c>
      <c r="D107" s="38"/>
      <c r="E107" s="39">
        <f>20.29*D107</f>
        <v>0</v>
      </c>
      <c r="F107" s="1"/>
      <c r="G107" s="1"/>
    </row>
    <row r="108" spans="1:7" ht="20.05" customHeight="1" x14ac:dyDescent="0.25">
      <c r="A108" s="78"/>
      <c r="B108" s="78"/>
      <c r="C108" s="7" t="s">
        <v>8</v>
      </c>
      <c r="D108" s="38"/>
      <c r="E108" s="39">
        <f t="shared" ref="E108:E114" si="8">20.29*D108</f>
        <v>0</v>
      </c>
      <c r="F108" s="1"/>
      <c r="G108" s="1"/>
    </row>
    <row r="109" spans="1:7" ht="20.05" customHeight="1" x14ac:dyDescent="0.25">
      <c r="A109" s="78"/>
      <c r="B109" s="78"/>
      <c r="C109" s="7" t="s">
        <v>9</v>
      </c>
      <c r="D109" s="38"/>
      <c r="E109" s="39">
        <f t="shared" si="8"/>
        <v>0</v>
      </c>
      <c r="F109" s="1"/>
      <c r="G109" s="1"/>
    </row>
    <row r="110" spans="1:7" ht="20.05" customHeight="1" x14ac:dyDescent="0.25">
      <c r="A110" s="78"/>
      <c r="B110" s="78"/>
      <c r="C110" s="7" t="s">
        <v>10</v>
      </c>
      <c r="D110" s="38"/>
      <c r="E110" s="39">
        <f t="shared" si="8"/>
        <v>0</v>
      </c>
      <c r="F110" s="1"/>
      <c r="G110" s="1"/>
    </row>
    <row r="111" spans="1:7" ht="20.05" customHeight="1" x14ac:dyDescent="0.25">
      <c r="A111" s="78"/>
      <c r="B111" s="78"/>
      <c r="C111" s="7" t="s">
        <v>22</v>
      </c>
      <c r="D111" s="38"/>
      <c r="E111" s="39">
        <f t="shared" si="8"/>
        <v>0</v>
      </c>
      <c r="F111" s="1"/>
      <c r="G111" s="1"/>
    </row>
    <row r="112" spans="1:7" ht="20.05" customHeight="1" x14ac:dyDescent="0.25">
      <c r="A112" s="78"/>
      <c r="B112" s="78"/>
      <c r="C112" s="7" t="s">
        <v>11</v>
      </c>
      <c r="D112" s="38"/>
      <c r="E112" s="39">
        <f t="shared" si="8"/>
        <v>0</v>
      </c>
      <c r="F112" s="1"/>
      <c r="G112" s="1"/>
    </row>
    <row r="113" spans="1:16" ht="20.05" customHeight="1" x14ac:dyDescent="0.25">
      <c r="A113" s="78"/>
      <c r="B113" s="78"/>
      <c r="C113" s="7" t="s">
        <v>12</v>
      </c>
      <c r="D113" s="38"/>
      <c r="E113" s="39">
        <f t="shared" si="8"/>
        <v>0</v>
      </c>
      <c r="F113" s="1"/>
      <c r="G113" s="1"/>
    </row>
    <row r="114" spans="1:16" ht="20.05" customHeight="1" x14ac:dyDescent="0.25">
      <c r="A114" s="78"/>
      <c r="B114" s="78"/>
      <c r="C114" s="7" t="s">
        <v>13</v>
      </c>
      <c r="D114" s="38"/>
      <c r="E114" s="39">
        <f t="shared" si="8"/>
        <v>0</v>
      </c>
      <c r="F114" s="1"/>
      <c r="G114" s="1"/>
    </row>
    <row r="115" spans="1:16" ht="20.05" customHeight="1" thickBot="1" x14ac:dyDescent="0.3">
      <c r="A115" s="79"/>
      <c r="B115" s="79"/>
      <c r="C115" s="110" t="s">
        <v>4</v>
      </c>
      <c r="D115" s="111"/>
      <c r="E115" s="112">
        <f>SUM(E103:E114)</f>
        <v>0</v>
      </c>
      <c r="F115" s="1"/>
      <c r="G115" s="1"/>
    </row>
    <row r="116" spans="1:16" ht="14.95" thickTop="1" x14ac:dyDescent="0.25"/>
    <row r="117" spans="1:16" ht="14.95" thickBot="1" x14ac:dyDescent="0.3"/>
    <row r="118" spans="1:16" ht="20.05" customHeight="1" thickTop="1" thickBot="1" x14ac:dyDescent="0.3">
      <c r="A118" s="245" t="s">
        <v>113</v>
      </c>
      <c r="B118" s="216"/>
      <c r="C118" s="216"/>
      <c r="D118" s="217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</row>
    <row r="119" spans="1:16" ht="20.05" customHeight="1" thickTop="1" thickBot="1" x14ac:dyDescent="0.3">
      <c r="A119" s="113" t="s">
        <v>29</v>
      </c>
      <c r="B119" s="243"/>
      <c r="C119" s="243"/>
      <c r="D119" s="244"/>
      <c r="E119" s="5"/>
    </row>
    <row r="120" spans="1:16" ht="20.05" customHeight="1" thickTop="1" thickBot="1" x14ac:dyDescent="0.3">
      <c r="A120" s="113" t="s">
        <v>21</v>
      </c>
      <c r="B120" s="243"/>
      <c r="C120" s="243"/>
      <c r="D120" s="244"/>
      <c r="E120" s="5"/>
      <c r="F120" s="6"/>
      <c r="G120" s="1"/>
    </row>
    <row r="121" spans="1:16" ht="20.05" customHeight="1" thickTop="1" thickBot="1" x14ac:dyDescent="0.3">
      <c r="A121" s="113" t="s">
        <v>30</v>
      </c>
      <c r="B121" s="243"/>
      <c r="C121" s="243"/>
      <c r="D121" s="244"/>
      <c r="E121" s="5"/>
      <c r="F121" s="6"/>
      <c r="G121" s="1"/>
    </row>
    <row r="122" spans="1:16" ht="20.05" customHeight="1" thickTop="1" thickBot="1" x14ac:dyDescent="0.3">
      <c r="A122" s="113" t="s">
        <v>45</v>
      </c>
      <c r="B122" s="243"/>
      <c r="C122" s="243"/>
      <c r="D122" s="244"/>
      <c r="E122" s="5"/>
      <c r="F122" s="6"/>
      <c r="G122" s="1"/>
    </row>
    <row r="123" spans="1:16" ht="20.05" customHeight="1" thickTop="1" thickBot="1" x14ac:dyDescent="0.3">
      <c r="A123" s="5"/>
      <c r="B123" s="5"/>
      <c r="C123" s="5"/>
      <c r="D123" s="5"/>
      <c r="E123" s="5"/>
      <c r="F123" s="6"/>
      <c r="G123" s="1"/>
    </row>
    <row r="124" spans="1:16" ht="15.65" customHeight="1" thickTop="1" thickBot="1" x14ac:dyDescent="0.3">
      <c r="A124" s="193" t="s">
        <v>31</v>
      </c>
      <c r="B124" s="195" t="s">
        <v>32</v>
      </c>
      <c r="C124" s="253" t="s">
        <v>86</v>
      </c>
      <c r="D124" s="254"/>
      <c r="E124" s="255"/>
      <c r="F124" s="1"/>
      <c r="G124" s="1"/>
    </row>
    <row r="125" spans="1:16" ht="29.9" thickTop="1" thickBot="1" x14ac:dyDescent="0.3">
      <c r="A125" s="194"/>
      <c r="B125" s="196"/>
      <c r="C125" s="12" t="s">
        <v>27</v>
      </c>
      <c r="D125" s="109" t="s">
        <v>76</v>
      </c>
      <c r="E125" s="100" t="s">
        <v>141</v>
      </c>
      <c r="F125" s="1"/>
      <c r="G125" s="1"/>
    </row>
    <row r="126" spans="1:16" ht="20.05" customHeight="1" thickTop="1" x14ac:dyDescent="0.25">
      <c r="A126" s="78"/>
      <c r="B126" s="78"/>
      <c r="C126" s="7" t="s">
        <v>72</v>
      </c>
      <c r="D126" s="38"/>
      <c r="E126" s="39">
        <f>20.29*D126</f>
        <v>0</v>
      </c>
      <c r="F126" s="1"/>
      <c r="G126" s="1"/>
    </row>
    <row r="127" spans="1:16" ht="20.05" customHeight="1" x14ac:dyDescent="0.25">
      <c r="A127" s="78"/>
      <c r="B127" s="78"/>
      <c r="C127" s="7" t="s">
        <v>73</v>
      </c>
      <c r="D127" s="38"/>
      <c r="E127" s="39">
        <f t="shared" ref="E127:E129" si="9">20.29*D127</f>
        <v>0</v>
      </c>
      <c r="F127" s="1"/>
      <c r="G127" s="1"/>
    </row>
    <row r="128" spans="1:16" ht="20.05" customHeight="1" x14ac:dyDescent="0.25">
      <c r="A128" s="78"/>
      <c r="B128" s="78"/>
      <c r="C128" s="7" t="s">
        <v>5</v>
      </c>
      <c r="D128" s="38"/>
      <c r="E128" s="39">
        <f t="shared" si="9"/>
        <v>0</v>
      </c>
      <c r="F128" s="1"/>
      <c r="G128" s="1"/>
    </row>
    <row r="129" spans="1:16" ht="20.05" customHeight="1" x14ac:dyDescent="0.25">
      <c r="A129" s="78"/>
      <c r="B129" s="78"/>
      <c r="C129" s="7" t="s">
        <v>6</v>
      </c>
      <c r="D129" s="38"/>
      <c r="E129" s="39">
        <f t="shared" si="9"/>
        <v>0</v>
      </c>
      <c r="F129" s="1"/>
      <c r="G129" s="1"/>
    </row>
    <row r="130" spans="1:16" ht="20.05" customHeight="1" x14ac:dyDescent="0.25">
      <c r="A130" s="78"/>
      <c r="B130" s="78"/>
      <c r="C130" s="7" t="s">
        <v>7</v>
      </c>
      <c r="D130" s="38"/>
      <c r="E130" s="39">
        <f>20.29*D130</f>
        <v>0</v>
      </c>
      <c r="F130" s="1"/>
      <c r="G130" s="1"/>
    </row>
    <row r="131" spans="1:16" ht="20.05" customHeight="1" x14ac:dyDescent="0.25">
      <c r="A131" s="78"/>
      <c r="B131" s="78"/>
      <c r="C131" s="7" t="s">
        <v>8</v>
      </c>
      <c r="D131" s="38"/>
      <c r="E131" s="39">
        <f t="shared" ref="E131:E137" si="10">20.29*D131</f>
        <v>0</v>
      </c>
      <c r="F131" s="1"/>
      <c r="G131" s="1"/>
    </row>
    <row r="132" spans="1:16" ht="20.05" customHeight="1" x14ac:dyDescent="0.25">
      <c r="A132" s="78"/>
      <c r="B132" s="78"/>
      <c r="C132" s="7" t="s">
        <v>9</v>
      </c>
      <c r="D132" s="38"/>
      <c r="E132" s="39">
        <f t="shared" si="10"/>
        <v>0</v>
      </c>
      <c r="F132" s="1"/>
      <c r="G132" s="1"/>
    </row>
    <row r="133" spans="1:16" ht="20.05" customHeight="1" x14ac:dyDescent="0.25">
      <c r="A133" s="78"/>
      <c r="B133" s="78"/>
      <c r="C133" s="7" t="s">
        <v>10</v>
      </c>
      <c r="D133" s="38"/>
      <c r="E133" s="39">
        <f t="shared" si="10"/>
        <v>0</v>
      </c>
      <c r="F133" s="1"/>
      <c r="G133" s="1"/>
    </row>
    <row r="134" spans="1:16" ht="20.05" customHeight="1" x14ac:dyDescent="0.25">
      <c r="A134" s="78"/>
      <c r="B134" s="78"/>
      <c r="C134" s="7" t="s">
        <v>22</v>
      </c>
      <c r="D134" s="38"/>
      <c r="E134" s="39">
        <f t="shared" si="10"/>
        <v>0</v>
      </c>
      <c r="F134" s="1"/>
      <c r="G134" s="1"/>
    </row>
    <row r="135" spans="1:16" ht="20.05" customHeight="1" x14ac:dyDescent="0.25">
      <c r="A135" s="78"/>
      <c r="B135" s="78"/>
      <c r="C135" s="7" t="s">
        <v>11</v>
      </c>
      <c r="D135" s="38"/>
      <c r="E135" s="39">
        <f t="shared" si="10"/>
        <v>0</v>
      </c>
      <c r="F135" s="1"/>
      <c r="G135" s="1"/>
    </row>
    <row r="136" spans="1:16" ht="20.05" customHeight="1" x14ac:dyDescent="0.25">
      <c r="A136" s="78"/>
      <c r="B136" s="78"/>
      <c r="C136" s="7" t="s">
        <v>12</v>
      </c>
      <c r="D136" s="38"/>
      <c r="E136" s="39">
        <f t="shared" si="10"/>
        <v>0</v>
      </c>
      <c r="F136" s="1"/>
      <c r="G136" s="1"/>
    </row>
    <row r="137" spans="1:16" ht="20.05" customHeight="1" x14ac:dyDescent="0.25">
      <c r="A137" s="78"/>
      <c r="B137" s="78"/>
      <c r="C137" s="7" t="s">
        <v>13</v>
      </c>
      <c r="D137" s="38"/>
      <c r="E137" s="39">
        <f t="shared" si="10"/>
        <v>0</v>
      </c>
      <c r="F137" s="1"/>
      <c r="G137" s="1"/>
    </row>
    <row r="138" spans="1:16" ht="20.05" customHeight="1" thickBot="1" x14ac:dyDescent="0.3">
      <c r="A138" s="79"/>
      <c r="B138" s="79"/>
      <c r="C138" s="110" t="s">
        <v>4</v>
      </c>
      <c r="D138" s="111"/>
      <c r="E138" s="112">
        <f>SUM(E126:E137)</f>
        <v>0</v>
      </c>
      <c r="F138" s="1"/>
      <c r="G138" s="1"/>
    </row>
    <row r="139" spans="1:16" ht="14.95" thickTop="1" x14ac:dyDescent="0.25"/>
    <row r="140" spans="1:16" ht="14.95" thickBot="1" x14ac:dyDescent="0.3"/>
    <row r="141" spans="1:16" ht="20.05" customHeight="1" thickTop="1" thickBot="1" x14ac:dyDescent="0.3">
      <c r="A141" s="245" t="s">
        <v>114</v>
      </c>
      <c r="B141" s="216"/>
      <c r="C141" s="216"/>
      <c r="D141" s="217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</row>
    <row r="142" spans="1:16" ht="20.05" customHeight="1" thickTop="1" thickBot="1" x14ac:dyDescent="0.3">
      <c r="A142" s="113" t="s">
        <v>29</v>
      </c>
      <c r="B142" s="243"/>
      <c r="C142" s="243"/>
      <c r="D142" s="244"/>
      <c r="E142" s="5"/>
    </row>
    <row r="143" spans="1:16" ht="20.05" customHeight="1" thickTop="1" thickBot="1" x14ac:dyDescent="0.3">
      <c r="A143" s="113" t="s">
        <v>21</v>
      </c>
      <c r="B143" s="243"/>
      <c r="C143" s="243"/>
      <c r="D143" s="244"/>
      <c r="E143" s="5"/>
      <c r="F143" s="6"/>
      <c r="G143" s="1"/>
    </row>
    <row r="144" spans="1:16" ht="20.05" customHeight="1" thickTop="1" thickBot="1" x14ac:dyDescent="0.3">
      <c r="A144" s="113" t="s">
        <v>30</v>
      </c>
      <c r="B144" s="243"/>
      <c r="C144" s="243"/>
      <c r="D144" s="244"/>
      <c r="E144" s="5"/>
      <c r="F144" s="6"/>
      <c r="G144" s="1"/>
    </row>
    <row r="145" spans="1:7" ht="20.05" customHeight="1" thickTop="1" thickBot="1" x14ac:dyDescent="0.3">
      <c r="A145" s="113" t="s">
        <v>45</v>
      </c>
      <c r="B145" s="243"/>
      <c r="C145" s="243"/>
      <c r="D145" s="244"/>
      <c r="E145" s="5"/>
      <c r="F145" s="6"/>
      <c r="G145" s="1"/>
    </row>
    <row r="146" spans="1:7" ht="20.05" customHeight="1" thickTop="1" thickBot="1" x14ac:dyDescent="0.3">
      <c r="A146" s="5"/>
      <c r="B146" s="5"/>
      <c r="C146" s="5"/>
      <c r="D146" s="5"/>
      <c r="E146" s="5"/>
      <c r="F146" s="6"/>
      <c r="G146" s="1"/>
    </row>
    <row r="147" spans="1:7" ht="15.65" customHeight="1" thickTop="1" thickBot="1" x14ac:dyDescent="0.3">
      <c r="A147" s="193" t="s">
        <v>31</v>
      </c>
      <c r="B147" s="195" t="s">
        <v>32</v>
      </c>
      <c r="C147" s="253" t="s">
        <v>86</v>
      </c>
      <c r="D147" s="254"/>
      <c r="E147" s="255"/>
      <c r="F147" s="1"/>
      <c r="G147" s="1"/>
    </row>
    <row r="148" spans="1:7" ht="29.9" thickTop="1" thickBot="1" x14ac:dyDescent="0.3">
      <c r="A148" s="194"/>
      <c r="B148" s="196"/>
      <c r="C148" s="12" t="s">
        <v>27</v>
      </c>
      <c r="D148" s="109" t="s">
        <v>76</v>
      </c>
      <c r="E148" s="100" t="s">
        <v>141</v>
      </c>
      <c r="F148" s="1"/>
      <c r="G148" s="1"/>
    </row>
    <row r="149" spans="1:7" ht="20.05" customHeight="1" thickTop="1" x14ac:dyDescent="0.25">
      <c r="A149" s="78"/>
      <c r="B149" s="78"/>
      <c r="C149" s="7" t="s">
        <v>72</v>
      </c>
      <c r="D149" s="38"/>
      <c r="E149" s="39">
        <f>20.29*D149</f>
        <v>0</v>
      </c>
      <c r="F149" s="1"/>
      <c r="G149" s="1"/>
    </row>
    <row r="150" spans="1:7" ht="20.05" customHeight="1" x14ac:dyDescent="0.25">
      <c r="A150" s="78"/>
      <c r="B150" s="78"/>
      <c r="C150" s="7" t="s">
        <v>73</v>
      </c>
      <c r="D150" s="38"/>
      <c r="E150" s="39">
        <f t="shared" ref="E150:E152" si="11">20.29*D150</f>
        <v>0</v>
      </c>
      <c r="F150" s="1"/>
      <c r="G150" s="1"/>
    </row>
    <row r="151" spans="1:7" ht="20.05" customHeight="1" x14ac:dyDescent="0.25">
      <c r="A151" s="78"/>
      <c r="B151" s="78"/>
      <c r="C151" s="7" t="s">
        <v>5</v>
      </c>
      <c r="D151" s="38"/>
      <c r="E151" s="39">
        <f t="shared" si="11"/>
        <v>0</v>
      </c>
      <c r="F151" s="1"/>
      <c r="G151" s="1"/>
    </row>
    <row r="152" spans="1:7" ht="20.05" customHeight="1" x14ac:dyDescent="0.25">
      <c r="A152" s="78"/>
      <c r="B152" s="78"/>
      <c r="C152" s="7" t="s">
        <v>6</v>
      </c>
      <c r="D152" s="38"/>
      <c r="E152" s="39">
        <f t="shared" si="11"/>
        <v>0</v>
      </c>
      <c r="F152" s="1"/>
      <c r="G152" s="1"/>
    </row>
    <row r="153" spans="1:7" ht="20.05" customHeight="1" x14ac:dyDescent="0.25">
      <c r="A153" s="78"/>
      <c r="B153" s="78"/>
      <c r="C153" s="7" t="s">
        <v>7</v>
      </c>
      <c r="D153" s="38"/>
      <c r="E153" s="39">
        <f>20.29*D153</f>
        <v>0</v>
      </c>
      <c r="F153" s="1"/>
      <c r="G153" s="1"/>
    </row>
    <row r="154" spans="1:7" ht="20.05" customHeight="1" x14ac:dyDescent="0.25">
      <c r="A154" s="78"/>
      <c r="B154" s="78"/>
      <c r="C154" s="7" t="s">
        <v>8</v>
      </c>
      <c r="D154" s="38"/>
      <c r="E154" s="39">
        <f t="shared" ref="E154:E160" si="12">20.29*D154</f>
        <v>0</v>
      </c>
      <c r="F154" s="1"/>
      <c r="G154" s="1"/>
    </row>
    <row r="155" spans="1:7" ht="20.05" customHeight="1" x14ac:dyDescent="0.25">
      <c r="A155" s="78"/>
      <c r="B155" s="78"/>
      <c r="C155" s="7" t="s">
        <v>9</v>
      </c>
      <c r="D155" s="38"/>
      <c r="E155" s="39">
        <f t="shared" si="12"/>
        <v>0</v>
      </c>
      <c r="F155" s="1"/>
      <c r="G155" s="1"/>
    </row>
    <row r="156" spans="1:7" ht="20.05" customHeight="1" x14ac:dyDescent="0.25">
      <c r="A156" s="78"/>
      <c r="B156" s="78"/>
      <c r="C156" s="7" t="s">
        <v>10</v>
      </c>
      <c r="D156" s="38"/>
      <c r="E156" s="39">
        <f t="shared" si="12"/>
        <v>0</v>
      </c>
      <c r="F156" s="1"/>
      <c r="G156" s="1"/>
    </row>
    <row r="157" spans="1:7" ht="20.05" customHeight="1" x14ac:dyDescent="0.25">
      <c r="A157" s="78"/>
      <c r="B157" s="78"/>
      <c r="C157" s="7" t="s">
        <v>22</v>
      </c>
      <c r="D157" s="38"/>
      <c r="E157" s="39">
        <f t="shared" si="12"/>
        <v>0</v>
      </c>
      <c r="F157" s="1"/>
      <c r="G157" s="1"/>
    </row>
    <row r="158" spans="1:7" ht="20.05" customHeight="1" x14ac:dyDescent="0.25">
      <c r="A158" s="78"/>
      <c r="B158" s="78"/>
      <c r="C158" s="7" t="s">
        <v>11</v>
      </c>
      <c r="D158" s="38"/>
      <c r="E158" s="39">
        <f t="shared" si="12"/>
        <v>0</v>
      </c>
      <c r="F158" s="1"/>
      <c r="G158" s="1"/>
    </row>
    <row r="159" spans="1:7" ht="20.05" customHeight="1" x14ac:dyDescent="0.25">
      <c r="A159" s="78"/>
      <c r="B159" s="78"/>
      <c r="C159" s="7" t="s">
        <v>12</v>
      </c>
      <c r="D159" s="38"/>
      <c r="E159" s="39">
        <f t="shared" si="12"/>
        <v>0</v>
      </c>
      <c r="F159" s="1"/>
      <c r="G159" s="1"/>
    </row>
    <row r="160" spans="1:7" ht="20.05" customHeight="1" x14ac:dyDescent="0.25">
      <c r="A160" s="78"/>
      <c r="B160" s="78"/>
      <c r="C160" s="7" t="s">
        <v>13</v>
      </c>
      <c r="D160" s="38"/>
      <c r="E160" s="39">
        <f t="shared" si="12"/>
        <v>0</v>
      </c>
      <c r="F160" s="1"/>
      <c r="G160" s="1"/>
    </row>
    <row r="161" spans="1:16" ht="20.05" customHeight="1" thickBot="1" x14ac:dyDescent="0.3">
      <c r="A161" s="79"/>
      <c r="B161" s="79"/>
      <c r="C161" s="110" t="s">
        <v>4</v>
      </c>
      <c r="D161" s="111"/>
      <c r="E161" s="112">
        <f>SUM(E149:E160)</f>
        <v>0</v>
      </c>
      <c r="F161" s="1"/>
      <c r="G161" s="1"/>
    </row>
    <row r="162" spans="1:16" ht="14.95" thickTop="1" x14ac:dyDescent="0.25"/>
    <row r="163" spans="1:16" ht="14.95" thickBot="1" x14ac:dyDescent="0.3"/>
    <row r="164" spans="1:16" ht="20.05" customHeight="1" thickTop="1" thickBot="1" x14ac:dyDescent="0.3">
      <c r="A164" s="245" t="s">
        <v>115</v>
      </c>
      <c r="B164" s="216"/>
      <c r="C164" s="216"/>
      <c r="D164" s="217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</row>
    <row r="165" spans="1:16" ht="20.05" customHeight="1" thickTop="1" thickBot="1" x14ac:dyDescent="0.3">
      <c r="A165" s="113" t="s">
        <v>29</v>
      </c>
      <c r="B165" s="243"/>
      <c r="C165" s="243"/>
      <c r="D165" s="244"/>
      <c r="E165" s="5"/>
    </row>
    <row r="166" spans="1:16" ht="20.05" customHeight="1" thickTop="1" thickBot="1" x14ac:dyDescent="0.3">
      <c r="A166" s="113" t="s">
        <v>21</v>
      </c>
      <c r="B166" s="243"/>
      <c r="C166" s="243"/>
      <c r="D166" s="244"/>
      <c r="E166" s="5"/>
      <c r="F166" s="6"/>
      <c r="G166" s="1"/>
    </row>
    <row r="167" spans="1:16" ht="20.05" customHeight="1" thickTop="1" thickBot="1" x14ac:dyDescent="0.3">
      <c r="A167" s="113" t="s">
        <v>30</v>
      </c>
      <c r="B167" s="243"/>
      <c r="C167" s="243"/>
      <c r="D167" s="244"/>
      <c r="E167" s="5"/>
      <c r="F167" s="6"/>
      <c r="G167" s="1"/>
    </row>
    <row r="168" spans="1:16" ht="20.05" customHeight="1" thickTop="1" thickBot="1" x14ac:dyDescent="0.3">
      <c r="A168" s="113" t="s">
        <v>45</v>
      </c>
      <c r="B168" s="243"/>
      <c r="C168" s="243"/>
      <c r="D168" s="244"/>
      <c r="E168" s="5"/>
      <c r="F168" s="6"/>
      <c r="G168" s="1"/>
    </row>
    <row r="169" spans="1:16" ht="20.05" customHeight="1" thickTop="1" thickBot="1" x14ac:dyDescent="0.3">
      <c r="A169" s="5"/>
      <c r="B169" s="5"/>
      <c r="C169" s="5"/>
      <c r="D169" s="5"/>
      <c r="E169" s="5"/>
      <c r="F169" s="6"/>
      <c r="G169" s="1"/>
    </row>
    <row r="170" spans="1:16" ht="15.65" customHeight="1" thickTop="1" thickBot="1" x14ac:dyDescent="0.3">
      <c r="A170" s="193" t="s">
        <v>31</v>
      </c>
      <c r="B170" s="195" t="s">
        <v>32</v>
      </c>
      <c r="C170" s="253" t="s">
        <v>86</v>
      </c>
      <c r="D170" s="254"/>
      <c r="E170" s="255"/>
      <c r="F170" s="1"/>
      <c r="G170" s="1"/>
    </row>
    <row r="171" spans="1:16" ht="29.9" thickTop="1" thickBot="1" x14ac:dyDescent="0.3">
      <c r="A171" s="194"/>
      <c r="B171" s="196"/>
      <c r="C171" s="12" t="s">
        <v>27</v>
      </c>
      <c r="D171" s="109" t="s">
        <v>76</v>
      </c>
      <c r="E171" s="100" t="s">
        <v>141</v>
      </c>
      <c r="F171" s="1"/>
      <c r="G171" s="1"/>
    </row>
    <row r="172" spans="1:16" ht="20.05" customHeight="1" thickTop="1" x14ac:dyDescent="0.25">
      <c r="A172" s="78"/>
      <c r="B172" s="78"/>
      <c r="C172" s="7" t="s">
        <v>72</v>
      </c>
      <c r="D172" s="38"/>
      <c r="E172" s="39">
        <f>20.29*D172</f>
        <v>0</v>
      </c>
      <c r="F172" s="1"/>
      <c r="G172" s="1"/>
    </row>
    <row r="173" spans="1:16" ht="20.05" customHeight="1" x14ac:dyDescent="0.25">
      <c r="A173" s="78"/>
      <c r="B173" s="78"/>
      <c r="C173" s="7" t="s">
        <v>73</v>
      </c>
      <c r="D173" s="38"/>
      <c r="E173" s="39">
        <f t="shared" ref="E173:E175" si="13">20.29*D173</f>
        <v>0</v>
      </c>
      <c r="F173" s="1"/>
      <c r="G173" s="1"/>
    </row>
    <row r="174" spans="1:16" ht="20.05" customHeight="1" x14ac:dyDescent="0.25">
      <c r="A174" s="78"/>
      <c r="B174" s="78"/>
      <c r="C174" s="7" t="s">
        <v>5</v>
      </c>
      <c r="D174" s="38"/>
      <c r="E174" s="39">
        <f t="shared" si="13"/>
        <v>0</v>
      </c>
      <c r="F174" s="1"/>
      <c r="G174" s="1"/>
    </row>
    <row r="175" spans="1:16" ht="20.05" customHeight="1" x14ac:dyDescent="0.25">
      <c r="A175" s="78"/>
      <c r="B175" s="78"/>
      <c r="C175" s="7" t="s">
        <v>6</v>
      </c>
      <c r="D175" s="38"/>
      <c r="E175" s="39">
        <f t="shared" si="13"/>
        <v>0</v>
      </c>
      <c r="F175" s="1"/>
      <c r="G175" s="1"/>
    </row>
    <row r="176" spans="1:16" ht="20.05" customHeight="1" x14ac:dyDescent="0.25">
      <c r="A176" s="78"/>
      <c r="B176" s="78"/>
      <c r="C176" s="7" t="s">
        <v>7</v>
      </c>
      <c r="D176" s="38"/>
      <c r="E176" s="39">
        <f>20.29*D176</f>
        <v>0</v>
      </c>
      <c r="F176" s="1"/>
      <c r="G176" s="1"/>
    </row>
    <row r="177" spans="1:16" ht="20.05" customHeight="1" x14ac:dyDescent="0.25">
      <c r="A177" s="78"/>
      <c r="B177" s="78"/>
      <c r="C177" s="7" t="s">
        <v>8</v>
      </c>
      <c r="D177" s="38"/>
      <c r="E177" s="39">
        <f t="shared" ref="E177:E183" si="14">20.29*D177</f>
        <v>0</v>
      </c>
      <c r="F177" s="1"/>
      <c r="G177" s="1"/>
    </row>
    <row r="178" spans="1:16" ht="20.05" customHeight="1" x14ac:dyDescent="0.25">
      <c r="A178" s="78"/>
      <c r="B178" s="78"/>
      <c r="C178" s="7" t="s">
        <v>9</v>
      </c>
      <c r="D178" s="38"/>
      <c r="E178" s="39">
        <f t="shared" si="14"/>
        <v>0</v>
      </c>
      <c r="F178" s="1"/>
      <c r="G178" s="1"/>
    </row>
    <row r="179" spans="1:16" ht="20.05" customHeight="1" x14ac:dyDescent="0.25">
      <c r="A179" s="78"/>
      <c r="B179" s="78"/>
      <c r="C179" s="7" t="s">
        <v>10</v>
      </c>
      <c r="D179" s="38"/>
      <c r="E179" s="39">
        <f t="shared" si="14"/>
        <v>0</v>
      </c>
      <c r="F179" s="1"/>
      <c r="G179" s="1"/>
    </row>
    <row r="180" spans="1:16" ht="20.05" customHeight="1" x14ac:dyDescent="0.25">
      <c r="A180" s="78"/>
      <c r="B180" s="78"/>
      <c r="C180" s="7" t="s">
        <v>22</v>
      </c>
      <c r="D180" s="38"/>
      <c r="E180" s="39">
        <f t="shared" si="14"/>
        <v>0</v>
      </c>
      <c r="F180" s="1"/>
      <c r="G180" s="1"/>
    </row>
    <row r="181" spans="1:16" ht="20.05" customHeight="1" x14ac:dyDescent="0.25">
      <c r="A181" s="78"/>
      <c r="B181" s="78"/>
      <c r="C181" s="7" t="s">
        <v>11</v>
      </c>
      <c r="D181" s="38"/>
      <c r="E181" s="39">
        <f t="shared" si="14"/>
        <v>0</v>
      </c>
      <c r="F181" s="1"/>
      <c r="G181" s="1"/>
    </row>
    <row r="182" spans="1:16" ht="20.05" customHeight="1" x14ac:dyDescent="0.25">
      <c r="A182" s="78"/>
      <c r="B182" s="78"/>
      <c r="C182" s="7" t="s">
        <v>12</v>
      </c>
      <c r="D182" s="38"/>
      <c r="E182" s="39">
        <f t="shared" si="14"/>
        <v>0</v>
      </c>
      <c r="F182" s="1"/>
      <c r="G182" s="1"/>
    </row>
    <row r="183" spans="1:16" ht="20.05" customHeight="1" x14ac:dyDescent="0.25">
      <c r="A183" s="78"/>
      <c r="B183" s="78"/>
      <c r="C183" s="7" t="s">
        <v>13</v>
      </c>
      <c r="D183" s="38"/>
      <c r="E183" s="39">
        <f t="shared" si="14"/>
        <v>0</v>
      </c>
      <c r="F183" s="1"/>
      <c r="G183" s="1"/>
    </row>
    <row r="184" spans="1:16" ht="20.05" customHeight="1" thickBot="1" x14ac:dyDescent="0.3">
      <c r="A184" s="79"/>
      <c r="B184" s="79"/>
      <c r="C184" s="110" t="s">
        <v>4</v>
      </c>
      <c r="D184" s="111"/>
      <c r="E184" s="112">
        <f>SUM(E172:E183)</f>
        <v>0</v>
      </c>
      <c r="F184" s="1"/>
      <c r="G184" s="1"/>
    </row>
    <row r="185" spans="1:16" ht="14.95" thickTop="1" x14ac:dyDescent="0.25"/>
    <row r="186" spans="1:16" ht="14.95" thickBot="1" x14ac:dyDescent="0.3"/>
    <row r="187" spans="1:16" ht="20.05" customHeight="1" thickTop="1" thickBot="1" x14ac:dyDescent="0.3">
      <c r="A187" s="245" t="s">
        <v>116</v>
      </c>
      <c r="B187" s="216"/>
      <c r="C187" s="216"/>
      <c r="D187" s="217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</row>
    <row r="188" spans="1:16" ht="20.05" customHeight="1" thickTop="1" thickBot="1" x14ac:dyDescent="0.3">
      <c r="A188" s="113" t="s">
        <v>29</v>
      </c>
      <c r="B188" s="243"/>
      <c r="C188" s="243"/>
      <c r="D188" s="244"/>
      <c r="E188" s="5"/>
    </row>
    <row r="189" spans="1:16" ht="20.05" customHeight="1" thickTop="1" thickBot="1" x14ac:dyDescent="0.3">
      <c r="A189" s="113" t="s">
        <v>21</v>
      </c>
      <c r="B189" s="243"/>
      <c r="C189" s="243"/>
      <c r="D189" s="244"/>
      <c r="E189" s="5"/>
      <c r="F189" s="6"/>
      <c r="G189" s="1"/>
    </row>
    <row r="190" spans="1:16" ht="20.05" customHeight="1" thickTop="1" thickBot="1" x14ac:dyDescent="0.3">
      <c r="A190" s="113" t="s">
        <v>30</v>
      </c>
      <c r="B190" s="243"/>
      <c r="C190" s="243"/>
      <c r="D190" s="244"/>
      <c r="E190" s="5"/>
      <c r="F190" s="6"/>
      <c r="G190" s="1"/>
    </row>
    <row r="191" spans="1:16" ht="20.05" customHeight="1" thickTop="1" thickBot="1" x14ac:dyDescent="0.3">
      <c r="A191" s="113" t="s">
        <v>45</v>
      </c>
      <c r="B191" s="243"/>
      <c r="C191" s="243"/>
      <c r="D191" s="244"/>
      <c r="E191" s="5"/>
      <c r="F191" s="6"/>
      <c r="G191" s="1"/>
    </row>
    <row r="192" spans="1:16" ht="20.05" customHeight="1" thickTop="1" thickBot="1" x14ac:dyDescent="0.3">
      <c r="A192" s="5"/>
      <c r="B192" s="5"/>
      <c r="C192" s="5"/>
      <c r="D192" s="5"/>
      <c r="E192" s="5"/>
      <c r="F192" s="6"/>
      <c r="G192" s="1"/>
    </row>
    <row r="193" spans="1:7" ht="15.65" customHeight="1" thickTop="1" thickBot="1" x14ac:dyDescent="0.3">
      <c r="A193" s="193" t="s">
        <v>31</v>
      </c>
      <c r="B193" s="195" t="s">
        <v>32</v>
      </c>
      <c r="C193" s="253" t="s">
        <v>86</v>
      </c>
      <c r="D193" s="254"/>
      <c r="E193" s="255"/>
      <c r="F193" s="1"/>
      <c r="G193" s="1"/>
    </row>
    <row r="194" spans="1:7" ht="29.9" thickTop="1" thickBot="1" x14ac:dyDescent="0.3">
      <c r="A194" s="194"/>
      <c r="B194" s="196"/>
      <c r="C194" s="12" t="s">
        <v>27</v>
      </c>
      <c r="D194" s="109" t="s">
        <v>76</v>
      </c>
      <c r="E194" s="100" t="s">
        <v>141</v>
      </c>
      <c r="F194" s="1"/>
      <c r="G194" s="1"/>
    </row>
    <row r="195" spans="1:7" ht="20.05" customHeight="1" thickTop="1" x14ac:dyDescent="0.25">
      <c r="A195" s="78"/>
      <c r="B195" s="78"/>
      <c r="C195" s="7" t="s">
        <v>72</v>
      </c>
      <c r="D195" s="38"/>
      <c r="E195" s="39">
        <f>20.29*D195</f>
        <v>0</v>
      </c>
      <c r="F195" s="1"/>
      <c r="G195" s="1"/>
    </row>
    <row r="196" spans="1:7" ht="20.05" customHeight="1" x14ac:dyDescent="0.25">
      <c r="A196" s="78"/>
      <c r="B196" s="78"/>
      <c r="C196" s="7" t="s">
        <v>73</v>
      </c>
      <c r="D196" s="38"/>
      <c r="E196" s="39">
        <f t="shared" ref="E196:E198" si="15">20.29*D196</f>
        <v>0</v>
      </c>
      <c r="F196" s="1"/>
      <c r="G196" s="1"/>
    </row>
    <row r="197" spans="1:7" ht="20.05" customHeight="1" x14ac:dyDescent="0.25">
      <c r="A197" s="78"/>
      <c r="B197" s="78"/>
      <c r="C197" s="7" t="s">
        <v>5</v>
      </c>
      <c r="D197" s="38"/>
      <c r="E197" s="39">
        <f t="shared" si="15"/>
        <v>0</v>
      </c>
      <c r="F197" s="1"/>
      <c r="G197" s="1"/>
    </row>
    <row r="198" spans="1:7" ht="20.05" customHeight="1" x14ac:dyDescent="0.25">
      <c r="A198" s="78"/>
      <c r="B198" s="78"/>
      <c r="C198" s="7" t="s">
        <v>6</v>
      </c>
      <c r="D198" s="38"/>
      <c r="E198" s="39">
        <f t="shared" si="15"/>
        <v>0</v>
      </c>
      <c r="F198" s="1"/>
      <c r="G198" s="1"/>
    </row>
    <row r="199" spans="1:7" ht="20.05" customHeight="1" x14ac:dyDescent="0.25">
      <c r="A199" s="78"/>
      <c r="B199" s="78"/>
      <c r="C199" s="7" t="s">
        <v>7</v>
      </c>
      <c r="D199" s="38"/>
      <c r="E199" s="39">
        <f>20.29*D199</f>
        <v>0</v>
      </c>
      <c r="F199" s="1"/>
      <c r="G199" s="1"/>
    </row>
    <row r="200" spans="1:7" ht="20.05" customHeight="1" x14ac:dyDescent="0.25">
      <c r="A200" s="78"/>
      <c r="B200" s="78"/>
      <c r="C200" s="7" t="s">
        <v>8</v>
      </c>
      <c r="D200" s="38"/>
      <c r="E200" s="39">
        <f t="shared" ref="E200:E206" si="16">20.29*D200</f>
        <v>0</v>
      </c>
      <c r="F200" s="1"/>
      <c r="G200" s="1"/>
    </row>
    <row r="201" spans="1:7" ht="20.05" customHeight="1" x14ac:dyDescent="0.25">
      <c r="A201" s="78"/>
      <c r="B201" s="78"/>
      <c r="C201" s="7" t="s">
        <v>9</v>
      </c>
      <c r="D201" s="38"/>
      <c r="E201" s="39">
        <f t="shared" si="16"/>
        <v>0</v>
      </c>
      <c r="F201" s="1"/>
      <c r="G201" s="1"/>
    </row>
    <row r="202" spans="1:7" ht="20.05" customHeight="1" x14ac:dyDescent="0.25">
      <c r="A202" s="78"/>
      <c r="B202" s="78"/>
      <c r="C202" s="7" t="s">
        <v>10</v>
      </c>
      <c r="D202" s="38"/>
      <c r="E202" s="39">
        <f t="shared" si="16"/>
        <v>0</v>
      </c>
      <c r="F202" s="1"/>
      <c r="G202" s="1"/>
    </row>
    <row r="203" spans="1:7" ht="20.05" customHeight="1" x14ac:dyDescent="0.25">
      <c r="A203" s="78"/>
      <c r="B203" s="78"/>
      <c r="C203" s="7" t="s">
        <v>22</v>
      </c>
      <c r="D203" s="38"/>
      <c r="E203" s="39">
        <f t="shared" si="16"/>
        <v>0</v>
      </c>
      <c r="F203" s="1"/>
      <c r="G203" s="1"/>
    </row>
    <row r="204" spans="1:7" ht="20.05" customHeight="1" x14ac:dyDescent="0.25">
      <c r="A204" s="78"/>
      <c r="B204" s="78"/>
      <c r="C204" s="7" t="s">
        <v>11</v>
      </c>
      <c r="D204" s="38"/>
      <c r="E204" s="39">
        <f t="shared" si="16"/>
        <v>0</v>
      </c>
      <c r="F204" s="1"/>
      <c r="G204" s="1"/>
    </row>
    <row r="205" spans="1:7" ht="20.05" customHeight="1" x14ac:dyDescent="0.25">
      <c r="A205" s="78"/>
      <c r="B205" s="78"/>
      <c r="C205" s="7" t="s">
        <v>12</v>
      </c>
      <c r="D205" s="38"/>
      <c r="E205" s="39">
        <f t="shared" si="16"/>
        <v>0</v>
      </c>
      <c r="F205" s="1"/>
      <c r="G205" s="1"/>
    </row>
    <row r="206" spans="1:7" ht="20.05" customHeight="1" x14ac:dyDescent="0.25">
      <c r="A206" s="78"/>
      <c r="B206" s="78"/>
      <c r="C206" s="7" t="s">
        <v>13</v>
      </c>
      <c r="D206" s="38"/>
      <c r="E206" s="39">
        <f t="shared" si="16"/>
        <v>0</v>
      </c>
      <c r="F206" s="1"/>
      <c r="G206" s="1"/>
    </row>
    <row r="207" spans="1:7" ht="20.05" customHeight="1" thickBot="1" x14ac:dyDescent="0.3">
      <c r="A207" s="79"/>
      <c r="B207" s="79"/>
      <c r="C207" s="110" t="s">
        <v>4</v>
      </c>
      <c r="D207" s="111"/>
      <c r="E207" s="112">
        <f>SUM(E195:E206)</f>
        <v>0</v>
      </c>
      <c r="F207" s="1"/>
      <c r="G207" s="1"/>
    </row>
    <row r="208" spans="1:7" ht="14.95" thickTop="1" x14ac:dyDescent="0.25"/>
    <row r="209" spans="1:16" ht="14.95" thickBot="1" x14ac:dyDescent="0.3"/>
    <row r="210" spans="1:16" ht="20.05" customHeight="1" thickTop="1" thickBot="1" x14ac:dyDescent="0.3">
      <c r="A210" s="245" t="s">
        <v>117</v>
      </c>
      <c r="B210" s="216"/>
      <c r="C210" s="216"/>
      <c r="D210" s="217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</row>
    <row r="211" spans="1:16" ht="20.05" customHeight="1" thickTop="1" thickBot="1" x14ac:dyDescent="0.3">
      <c r="A211" s="113" t="s">
        <v>29</v>
      </c>
      <c r="B211" s="243"/>
      <c r="C211" s="243"/>
      <c r="D211" s="244"/>
      <c r="E211" s="5"/>
    </row>
    <row r="212" spans="1:16" ht="20.05" customHeight="1" thickTop="1" thickBot="1" x14ac:dyDescent="0.3">
      <c r="A212" s="113" t="s">
        <v>21</v>
      </c>
      <c r="B212" s="243"/>
      <c r="C212" s="243"/>
      <c r="D212" s="244"/>
      <c r="E212" s="5"/>
      <c r="F212" s="6"/>
      <c r="G212" s="1"/>
    </row>
    <row r="213" spans="1:16" ht="20.05" customHeight="1" thickTop="1" thickBot="1" x14ac:dyDescent="0.3">
      <c r="A213" s="113" t="s">
        <v>30</v>
      </c>
      <c r="B213" s="243"/>
      <c r="C213" s="243"/>
      <c r="D213" s="244"/>
      <c r="E213" s="5"/>
      <c r="F213" s="6"/>
      <c r="G213" s="1"/>
    </row>
    <row r="214" spans="1:16" ht="20.05" customHeight="1" thickTop="1" thickBot="1" x14ac:dyDescent="0.3">
      <c r="A214" s="113" t="s">
        <v>45</v>
      </c>
      <c r="B214" s="243"/>
      <c r="C214" s="243"/>
      <c r="D214" s="244"/>
      <c r="E214" s="5"/>
      <c r="F214" s="6"/>
      <c r="G214" s="1"/>
    </row>
    <row r="215" spans="1:16" ht="20.05" customHeight="1" thickTop="1" thickBot="1" x14ac:dyDescent="0.3">
      <c r="A215" s="5"/>
      <c r="B215" s="5"/>
      <c r="C215" s="5"/>
      <c r="D215" s="5"/>
      <c r="E215" s="5"/>
      <c r="F215" s="6"/>
      <c r="G215" s="1"/>
    </row>
    <row r="216" spans="1:16" ht="15.65" customHeight="1" thickTop="1" thickBot="1" x14ac:dyDescent="0.3">
      <c r="A216" s="193" t="s">
        <v>31</v>
      </c>
      <c r="B216" s="195" t="s">
        <v>32</v>
      </c>
      <c r="C216" s="253" t="s">
        <v>86</v>
      </c>
      <c r="D216" s="254"/>
      <c r="E216" s="255"/>
      <c r="F216" s="1"/>
      <c r="G216" s="1"/>
    </row>
    <row r="217" spans="1:16" ht="29.9" thickTop="1" thickBot="1" x14ac:dyDescent="0.3">
      <c r="A217" s="194"/>
      <c r="B217" s="196"/>
      <c r="C217" s="12" t="s">
        <v>27</v>
      </c>
      <c r="D217" s="109" t="s">
        <v>76</v>
      </c>
      <c r="E217" s="100" t="s">
        <v>141</v>
      </c>
      <c r="F217" s="1"/>
      <c r="G217" s="1"/>
    </row>
    <row r="218" spans="1:16" ht="20.05" customHeight="1" thickTop="1" x14ac:dyDescent="0.25">
      <c r="A218" s="78"/>
      <c r="B218" s="78"/>
      <c r="C218" s="7" t="s">
        <v>72</v>
      </c>
      <c r="D218" s="38"/>
      <c r="E218" s="39">
        <f>20.29*D218</f>
        <v>0</v>
      </c>
      <c r="F218" s="1"/>
      <c r="G218" s="1"/>
    </row>
    <row r="219" spans="1:16" ht="20.05" customHeight="1" x14ac:dyDescent="0.25">
      <c r="A219" s="78"/>
      <c r="B219" s="78"/>
      <c r="C219" s="7" t="s">
        <v>73</v>
      </c>
      <c r="D219" s="38"/>
      <c r="E219" s="39">
        <f t="shared" ref="E219:E221" si="17">20.29*D219</f>
        <v>0</v>
      </c>
      <c r="F219" s="1"/>
      <c r="G219" s="1"/>
    </row>
    <row r="220" spans="1:16" ht="20.05" customHeight="1" x14ac:dyDescent="0.25">
      <c r="A220" s="78"/>
      <c r="B220" s="78"/>
      <c r="C220" s="7" t="s">
        <v>5</v>
      </c>
      <c r="D220" s="38"/>
      <c r="E220" s="39">
        <f t="shared" si="17"/>
        <v>0</v>
      </c>
      <c r="F220" s="1"/>
      <c r="G220" s="1"/>
    </row>
    <row r="221" spans="1:16" ht="20.05" customHeight="1" x14ac:dyDescent="0.25">
      <c r="A221" s="78"/>
      <c r="B221" s="78"/>
      <c r="C221" s="7" t="s">
        <v>6</v>
      </c>
      <c r="D221" s="38"/>
      <c r="E221" s="39">
        <f t="shared" si="17"/>
        <v>0</v>
      </c>
      <c r="F221" s="1"/>
      <c r="G221" s="1"/>
    </row>
    <row r="222" spans="1:16" ht="20.05" customHeight="1" x14ac:dyDescent="0.25">
      <c r="A222" s="78"/>
      <c r="B222" s="78"/>
      <c r="C222" s="7" t="s">
        <v>7</v>
      </c>
      <c r="D222" s="38"/>
      <c r="E222" s="39">
        <f>20.29*D222</f>
        <v>0</v>
      </c>
      <c r="F222" s="1"/>
      <c r="G222" s="1"/>
    </row>
    <row r="223" spans="1:16" ht="20.05" customHeight="1" x14ac:dyDescent="0.25">
      <c r="A223" s="78"/>
      <c r="B223" s="78"/>
      <c r="C223" s="7" t="s">
        <v>8</v>
      </c>
      <c r="D223" s="38"/>
      <c r="E223" s="39">
        <f t="shared" ref="E223:E229" si="18">20.29*D223</f>
        <v>0</v>
      </c>
      <c r="F223" s="1"/>
      <c r="G223" s="1"/>
    </row>
    <row r="224" spans="1:16" ht="20.05" customHeight="1" x14ac:dyDescent="0.25">
      <c r="A224" s="78"/>
      <c r="B224" s="78"/>
      <c r="C224" s="7" t="s">
        <v>9</v>
      </c>
      <c r="D224" s="38"/>
      <c r="E224" s="39">
        <f t="shared" si="18"/>
        <v>0</v>
      </c>
      <c r="F224" s="1"/>
      <c r="G224" s="1"/>
    </row>
    <row r="225" spans="1:7" ht="20.05" customHeight="1" x14ac:dyDescent="0.25">
      <c r="A225" s="78"/>
      <c r="B225" s="78"/>
      <c r="C225" s="7" t="s">
        <v>10</v>
      </c>
      <c r="D225" s="38"/>
      <c r="E225" s="39">
        <f t="shared" si="18"/>
        <v>0</v>
      </c>
      <c r="F225" s="1"/>
      <c r="G225" s="1"/>
    </row>
    <row r="226" spans="1:7" ht="20.05" customHeight="1" x14ac:dyDescent="0.25">
      <c r="A226" s="78"/>
      <c r="B226" s="78"/>
      <c r="C226" s="7" t="s">
        <v>22</v>
      </c>
      <c r="D226" s="38"/>
      <c r="E226" s="39">
        <f t="shared" si="18"/>
        <v>0</v>
      </c>
      <c r="F226" s="1"/>
      <c r="G226" s="1"/>
    </row>
    <row r="227" spans="1:7" ht="20.05" customHeight="1" x14ac:dyDescent="0.25">
      <c r="A227" s="78"/>
      <c r="B227" s="78"/>
      <c r="C227" s="7" t="s">
        <v>11</v>
      </c>
      <c r="D227" s="38"/>
      <c r="E227" s="39">
        <f t="shared" si="18"/>
        <v>0</v>
      </c>
      <c r="F227" s="1"/>
      <c r="G227" s="1"/>
    </row>
    <row r="228" spans="1:7" ht="20.05" customHeight="1" x14ac:dyDescent="0.25">
      <c r="A228" s="78"/>
      <c r="B228" s="78"/>
      <c r="C228" s="7" t="s">
        <v>12</v>
      </c>
      <c r="D228" s="38"/>
      <c r="E228" s="39">
        <f t="shared" si="18"/>
        <v>0</v>
      </c>
      <c r="F228" s="1"/>
      <c r="G228" s="1"/>
    </row>
    <row r="229" spans="1:7" ht="20.05" customHeight="1" x14ac:dyDescent="0.25">
      <c r="A229" s="78"/>
      <c r="B229" s="78"/>
      <c r="C229" s="7" t="s">
        <v>13</v>
      </c>
      <c r="D229" s="38"/>
      <c r="E229" s="39">
        <f t="shared" si="18"/>
        <v>0</v>
      </c>
      <c r="F229" s="1"/>
      <c r="G229" s="1"/>
    </row>
    <row r="230" spans="1:7" ht="20.05" customHeight="1" thickBot="1" x14ac:dyDescent="0.3">
      <c r="A230" s="79"/>
      <c r="B230" s="79"/>
      <c r="C230" s="110" t="s">
        <v>4</v>
      </c>
      <c r="D230" s="111"/>
      <c r="E230" s="112">
        <f>SUM(E218:E229)</f>
        <v>0</v>
      </c>
      <c r="F230" s="1"/>
      <c r="G230" s="1"/>
    </row>
    <row r="231" spans="1:7" ht="14.95" thickTop="1" x14ac:dyDescent="0.25"/>
  </sheetData>
  <sheetProtection algorithmName="SHA-512" hashValue="3NrnKwbym+c7EVMU8/zo2gwurBTq7sz4HYSTnL3jJx7+WwuE3wuJbx3vM3jNf2vAYfceExXaq/JmxqDjGSJpMQ==" saltValue="z1Z2eE1kSTJOUA48rejnYg==" spinCount="100000" sheet="1"/>
  <mergeCells count="84">
    <mergeCell ref="A216:A217"/>
    <mergeCell ref="B216:B217"/>
    <mergeCell ref="A210:D210"/>
    <mergeCell ref="B211:D211"/>
    <mergeCell ref="B212:D212"/>
    <mergeCell ref="B213:D213"/>
    <mergeCell ref="B214:D214"/>
    <mergeCell ref="C216:E216"/>
    <mergeCell ref="B189:D189"/>
    <mergeCell ref="B190:D190"/>
    <mergeCell ref="B191:D191"/>
    <mergeCell ref="A193:A194"/>
    <mergeCell ref="B193:B194"/>
    <mergeCell ref="C193:E193"/>
    <mergeCell ref="A170:A171"/>
    <mergeCell ref="B170:B171"/>
    <mergeCell ref="A187:D187"/>
    <mergeCell ref="B188:D188"/>
    <mergeCell ref="C170:E170"/>
    <mergeCell ref="A164:D164"/>
    <mergeCell ref="B165:D165"/>
    <mergeCell ref="B166:D166"/>
    <mergeCell ref="B167:D167"/>
    <mergeCell ref="B168:D168"/>
    <mergeCell ref="B143:D143"/>
    <mergeCell ref="B144:D144"/>
    <mergeCell ref="B145:D145"/>
    <mergeCell ref="A147:A148"/>
    <mergeCell ref="B147:B148"/>
    <mergeCell ref="C147:E147"/>
    <mergeCell ref="B122:D122"/>
    <mergeCell ref="A124:A125"/>
    <mergeCell ref="B124:B125"/>
    <mergeCell ref="A141:D141"/>
    <mergeCell ref="B142:D142"/>
    <mergeCell ref="C124:E124"/>
    <mergeCell ref="B120:D120"/>
    <mergeCell ref="B121:D121"/>
    <mergeCell ref="B74:D74"/>
    <mergeCell ref="B75:D75"/>
    <mergeCell ref="B76:D76"/>
    <mergeCell ref="B78:B79"/>
    <mergeCell ref="A95:D95"/>
    <mergeCell ref="B96:D96"/>
    <mergeCell ref="B97:D97"/>
    <mergeCell ref="B98:D98"/>
    <mergeCell ref="B99:D99"/>
    <mergeCell ref="C101:E101"/>
    <mergeCell ref="B27:D27"/>
    <mergeCell ref="B28:D28"/>
    <mergeCell ref="B29:D29"/>
    <mergeCell ref="A118:D118"/>
    <mergeCell ref="B119:D119"/>
    <mergeCell ref="A78:A79"/>
    <mergeCell ref="A101:A102"/>
    <mergeCell ref="B101:B102"/>
    <mergeCell ref="C78:E78"/>
    <mergeCell ref="C55:E55"/>
    <mergeCell ref="A32:A33"/>
    <mergeCell ref="B32:B33"/>
    <mergeCell ref="C32:E32"/>
    <mergeCell ref="B30:D30"/>
    <mergeCell ref="B55:B56"/>
    <mergeCell ref="A72:D72"/>
    <mergeCell ref="A1:P1"/>
    <mergeCell ref="A3:D3"/>
    <mergeCell ref="B4:D4"/>
    <mergeCell ref="B5:D5"/>
    <mergeCell ref="A26:D26"/>
    <mergeCell ref="B6:D6"/>
    <mergeCell ref="B7:D7"/>
    <mergeCell ref="A9:A10"/>
    <mergeCell ref="B9:B10"/>
    <mergeCell ref="H6:L6"/>
    <mergeCell ref="C9:E9"/>
    <mergeCell ref="A2:B2"/>
    <mergeCell ref="C2:E2"/>
    <mergeCell ref="B73:D73"/>
    <mergeCell ref="A49:D49"/>
    <mergeCell ref="B50:D50"/>
    <mergeCell ref="B51:D51"/>
    <mergeCell ref="B52:D52"/>
    <mergeCell ref="B53:D53"/>
    <mergeCell ref="A55:A56"/>
  </mergeCells>
  <dataValidations xWindow="720" yWindow="335" count="3">
    <dataValidation allowBlank="1" showErrorMessage="1" prompt="Elegir el año que corresponda" sqref="C10 C33 C56 C79 C102 C125 C148 C171 C194 C217" xr:uid="{00000000-0002-0000-0400-000000000000}"/>
    <dataValidation allowBlank="1" showInputMessage="1" showErrorMessage="1" prompt="Consignar por cada trabajador el nº de horas de orientacion en parte de firmas,_x000a_Si fuera necesario añadir mas fichas/trabajador, consultar con este departamento." sqref="A1:P1" xr:uid="{FFF06DF6-1D08-417D-B889-B808144275F6}"/>
    <dataValidation allowBlank="1" showInputMessage="1" showErrorMessage="1" prompt="Consignar las horas mensuales dedicadas a acciones de orientacion tal y como figuren en el parte d firmas._x000a_Solo se deben consignar los meses en los que se ha ejecutado el proyecto." sqref="C9:E9" xr:uid="{44E15EDF-DDEE-4B90-92CD-2CC9C8C0A8C4}"/>
  </dataValidations>
  <pageMargins left="0.31496062992125984" right="0.31496062992125984" top="1.1811023622047245" bottom="0.74803149606299213" header="0.31496062992125984" footer="0.31496062992125984"/>
  <pageSetup paperSize="9" scale="44" orientation="portrait" r:id="rId1"/>
  <headerFooter alignWithMargins="0">
    <oddHeader>&amp;C&amp;G</oddHeader>
  </headerFooter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xWindow="720" yWindow="335" count="2">
        <x14:dataValidation type="list" allowBlank="1" showInputMessage="1" showErrorMessage="1" xr:uid="{00000000-0002-0000-0400-000002000000}">
          <x14:formula1>
            <xm:f>Útiles!$B$2:$B$3</xm:f>
          </x14:formula1>
          <xm:sqref>A11:A22 A34:A45 A57:A68 A80:A91 A103:A114 A126:A137 A149:A160 A172:A183 A195:A206 A218:A229</xm:sqref>
        </x14:dataValidation>
        <x14:dataValidation type="list" allowBlank="1" showInputMessage="1" showErrorMessage="1" prompt="Elegir del desplegable" xr:uid="{3AD87637-13DF-415B-886C-7D42E2EAAED2}">
          <x14:formula1>
            <xm:f>Útiles!$K$2:$K$12</xm:f>
          </x14:formula1>
          <xm:sqref>C2:E2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6" tint="0.59999389629810485"/>
    <pageSetUpPr fitToPage="1"/>
  </sheetPr>
  <dimension ref="A1:N100"/>
  <sheetViews>
    <sheetView zoomScale="80" zoomScaleNormal="80" workbookViewId="0">
      <pane xSplit="4" ySplit="4" topLeftCell="E5" activePane="bottomRight" state="frozen"/>
      <selection pane="topRight" activeCell="E1" sqref="E1"/>
      <selection pane="bottomLeft" activeCell="A6" sqref="A6"/>
      <selection pane="bottomRight" activeCell="G4" sqref="G4"/>
    </sheetView>
  </sheetViews>
  <sheetFormatPr baseColWidth="10" defaultColWidth="9.125" defaultRowHeight="14.3" x14ac:dyDescent="0.25"/>
  <cols>
    <col min="1" max="2" width="15.625" style="5" customWidth="1"/>
    <col min="3" max="3" width="15.625" style="96" customWidth="1"/>
    <col min="4" max="12" width="12.625" style="5" customWidth="1"/>
    <col min="13" max="14" width="10.625" style="5" customWidth="1"/>
    <col min="15" max="16384" width="9.125" style="5"/>
  </cols>
  <sheetData>
    <row r="1" spans="1:14" ht="29.25" customHeight="1" x14ac:dyDescent="0.25">
      <c r="A1" s="239" t="s">
        <v>123</v>
      </c>
      <c r="B1" s="240"/>
      <c r="C1" s="240"/>
      <c r="D1" s="240"/>
      <c r="E1" s="240"/>
      <c r="F1" s="240"/>
      <c r="G1" s="240"/>
      <c r="H1" s="240"/>
      <c r="I1" s="240"/>
      <c r="J1" s="240"/>
      <c r="K1" s="240"/>
      <c r="L1" s="240"/>
      <c r="M1" s="240"/>
      <c r="N1" s="240"/>
    </row>
    <row r="2" spans="1:14" s="1" customFormat="1" ht="24.45" customHeight="1" thickBot="1" x14ac:dyDescent="0.3">
      <c r="A2" s="224" t="s">
        <v>146</v>
      </c>
      <c r="B2" s="224"/>
      <c r="C2" s="225"/>
      <c r="D2" s="225"/>
      <c r="E2" s="225"/>
      <c r="F2" s="96"/>
      <c r="G2" s="291" t="s">
        <v>183</v>
      </c>
      <c r="H2" s="5"/>
      <c r="I2" s="5"/>
      <c r="J2" s="5"/>
      <c r="K2" s="5"/>
    </row>
    <row r="3" spans="1:14" ht="48.25" customHeight="1" thickTop="1" thickBot="1" x14ac:dyDescent="0.3">
      <c r="A3" s="218" t="s">
        <v>31</v>
      </c>
      <c r="B3" s="220" t="s">
        <v>32</v>
      </c>
      <c r="C3" s="190" t="s">
        <v>123</v>
      </c>
      <c r="D3" s="191"/>
      <c r="E3" s="191"/>
      <c r="F3" s="191"/>
      <c r="G3" s="191"/>
      <c r="H3" s="191"/>
      <c r="I3" s="191"/>
      <c r="J3" s="191"/>
      <c r="K3" s="191"/>
      <c r="L3" s="191"/>
      <c r="M3" s="191"/>
      <c r="N3" s="192"/>
    </row>
    <row r="4" spans="1:14" ht="42.8" customHeight="1" thickTop="1" thickBot="1" x14ac:dyDescent="0.3">
      <c r="A4" s="219"/>
      <c r="B4" s="221"/>
      <c r="C4" s="12" t="s">
        <v>50</v>
      </c>
      <c r="D4" s="12" t="s">
        <v>23</v>
      </c>
      <c r="E4" s="12" t="s">
        <v>24</v>
      </c>
      <c r="F4" s="12" t="s">
        <v>25</v>
      </c>
      <c r="G4" s="12" t="s">
        <v>131</v>
      </c>
      <c r="H4" s="12" t="s">
        <v>0</v>
      </c>
      <c r="I4" s="12" t="s">
        <v>1</v>
      </c>
      <c r="J4" s="12" t="s">
        <v>2</v>
      </c>
      <c r="K4" s="12" t="s">
        <v>3</v>
      </c>
      <c r="L4" s="12" t="s">
        <v>4</v>
      </c>
      <c r="M4" s="12" t="s">
        <v>40</v>
      </c>
      <c r="N4" s="12" t="s">
        <v>39</v>
      </c>
    </row>
    <row r="5" spans="1:14" s="94" customFormat="1" ht="20.05" customHeight="1" thickTop="1" thickBot="1" x14ac:dyDescent="0.3">
      <c r="A5" s="88"/>
      <c r="B5" s="88"/>
      <c r="C5" s="97" t="s">
        <v>51</v>
      </c>
      <c r="D5" s="14"/>
      <c r="E5" s="15"/>
      <c r="F5" s="15"/>
      <c r="G5" s="18"/>
      <c r="H5" s="18"/>
      <c r="I5" s="18"/>
      <c r="J5" s="36"/>
      <c r="K5" s="36"/>
      <c r="L5" s="169">
        <f>J5+K5</f>
        <v>0</v>
      </c>
      <c r="M5" s="92"/>
      <c r="N5" s="170">
        <f t="shared" ref="N5:N12" si="0">+M5*(J5+K5)</f>
        <v>0</v>
      </c>
    </row>
    <row r="6" spans="1:14" s="94" customFormat="1" ht="20.05" customHeight="1" thickTop="1" thickBot="1" x14ac:dyDescent="0.3">
      <c r="A6" s="88"/>
      <c r="B6" s="88"/>
      <c r="C6" s="97" t="s">
        <v>51</v>
      </c>
      <c r="D6" s="16"/>
      <c r="E6" s="17"/>
      <c r="F6" s="17"/>
      <c r="G6" s="19"/>
      <c r="H6" s="19"/>
      <c r="I6" s="19"/>
      <c r="J6" s="37"/>
      <c r="K6" s="37"/>
      <c r="L6" s="169">
        <f t="shared" ref="L6:L12" si="1">J6+K6</f>
        <v>0</v>
      </c>
      <c r="M6" s="93"/>
      <c r="N6" s="170">
        <f t="shared" si="0"/>
        <v>0</v>
      </c>
    </row>
    <row r="7" spans="1:14" s="94" customFormat="1" ht="20.05" customHeight="1" thickTop="1" thickBot="1" x14ac:dyDescent="0.3">
      <c r="A7" s="88"/>
      <c r="B7" s="88"/>
      <c r="C7" s="97" t="s">
        <v>51</v>
      </c>
      <c r="D7" s="16"/>
      <c r="E7" s="17"/>
      <c r="F7" s="17"/>
      <c r="G7" s="19"/>
      <c r="H7" s="19"/>
      <c r="I7" s="19"/>
      <c r="J7" s="37"/>
      <c r="K7" s="37"/>
      <c r="L7" s="169">
        <f t="shared" si="1"/>
        <v>0</v>
      </c>
      <c r="M7" s="93"/>
      <c r="N7" s="170">
        <f t="shared" si="0"/>
        <v>0</v>
      </c>
    </row>
    <row r="8" spans="1:14" s="94" customFormat="1" ht="20.05" customHeight="1" thickTop="1" thickBot="1" x14ac:dyDescent="0.3">
      <c r="A8" s="88"/>
      <c r="B8" s="88"/>
      <c r="C8" s="97" t="s">
        <v>51</v>
      </c>
      <c r="D8" s="16"/>
      <c r="E8" s="17"/>
      <c r="F8" s="17"/>
      <c r="G8" s="19"/>
      <c r="H8" s="19"/>
      <c r="I8" s="19"/>
      <c r="J8" s="37"/>
      <c r="K8" s="37"/>
      <c r="L8" s="169">
        <f t="shared" si="1"/>
        <v>0</v>
      </c>
      <c r="M8" s="93"/>
      <c r="N8" s="170">
        <f t="shared" si="0"/>
        <v>0</v>
      </c>
    </row>
    <row r="9" spans="1:14" s="94" customFormat="1" ht="20.05" customHeight="1" thickTop="1" thickBot="1" x14ac:dyDescent="0.3">
      <c r="A9" s="88"/>
      <c r="B9" s="88"/>
      <c r="C9" s="97" t="s">
        <v>51</v>
      </c>
      <c r="D9" s="16"/>
      <c r="E9" s="17"/>
      <c r="F9" s="17"/>
      <c r="G9" s="19"/>
      <c r="H9" s="19"/>
      <c r="I9" s="19"/>
      <c r="J9" s="37"/>
      <c r="K9" s="37"/>
      <c r="L9" s="169">
        <f t="shared" si="1"/>
        <v>0</v>
      </c>
      <c r="M9" s="93"/>
      <c r="N9" s="170">
        <f t="shared" si="0"/>
        <v>0</v>
      </c>
    </row>
    <row r="10" spans="1:14" s="94" customFormat="1" ht="20.05" customHeight="1" thickTop="1" thickBot="1" x14ac:dyDescent="0.3">
      <c r="A10" s="88"/>
      <c r="B10" s="88"/>
      <c r="C10" s="97" t="s">
        <v>51</v>
      </c>
      <c r="D10" s="16"/>
      <c r="E10" s="17"/>
      <c r="F10" s="17"/>
      <c r="G10" s="19"/>
      <c r="H10" s="19"/>
      <c r="I10" s="19"/>
      <c r="J10" s="37"/>
      <c r="K10" s="37"/>
      <c r="L10" s="169">
        <f t="shared" si="1"/>
        <v>0</v>
      </c>
      <c r="M10" s="93"/>
      <c r="N10" s="170">
        <f t="shared" si="0"/>
        <v>0</v>
      </c>
    </row>
    <row r="11" spans="1:14" s="94" customFormat="1" ht="20.05" customHeight="1" thickTop="1" thickBot="1" x14ac:dyDescent="0.3">
      <c r="A11" s="88"/>
      <c r="B11" s="88"/>
      <c r="C11" s="97" t="s">
        <v>51</v>
      </c>
      <c r="D11" s="16"/>
      <c r="E11" s="17"/>
      <c r="F11" s="17"/>
      <c r="G11" s="19"/>
      <c r="H11" s="19"/>
      <c r="I11" s="19"/>
      <c r="J11" s="37"/>
      <c r="K11" s="37"/>
      <c r="L11" s="169">
        <f t="shared" si="1"/>
        <v>0</v>
      </c>
      <c r="M11" s="93"/>
      <c r="N11" s="170">
        <f t="shared" si="0"/>
        <v>0</v>
      </c>
    </row>
    <row r="12" spans="1:14" s="94" customFormat="1" ht="20.05" customHeight="1" thickTop="1" x14ac:dyDescent="0.25">
      <c r="A12" s="88"/>
      <c r="B12" s="88"/>
      <c r="C12" s="97" t="s">
        <v>51</v>
      </c>
      <c r="D12" s="16"/>
      <c r="E12" s="17"/>
      <c r="F12" s="17"/>
      <c r="G12" s="19"/>
      <c r="H12" s="19"/>
      <c r="I12" s="19"/>
      <c r="J12" s="37"/>
      <c r="K12" s="37"/>
      <c r="L12" s="169">
        <f t="shared" si="1"/>
        <v>0</v>
      </c>
      <c r="M12" s="93"/>
      <c r="N12" s="170">
        <f t="shared" si="0"/>
        <v>0</v>
      </c>
    </row>
    <row r="13" spans="1:14" s="95" customFormat="1" ht="20.05" customHeight="1" thickBot="1" x14ac:dyDescent="0.3">
      <c r="A13" s="259" t="s">
        <v>47</v>
      </c>
      <c r="B13" s="260"/>
      <c r="C13" s="260"/>
      <c r="D13" s="260"/>
      <c r="E13" s="260"/>
      <c r="F13" s="260"/>
      <c r="G13" s="260"/>
      <c r="H13" s="260"/>
      <c r="I13" s="261"/>
      <c r="J13" s="114">
        <f>SUM(J5:J12)</f>
        <v>0</v>
      </c>
      <c r="K13" s="114">
        <f>SUM(K5:K12)</f>
        <v>0</v>
      </c>
      <c r="L13" s="114">
        <f>SUM(L5:L12)</f>
        <v>0</v>
      </c>
      <c r="M13" s="115"/>
      <c r="N13" s="116">
        <f>SUM(N5:N12)</f>
        <v>0</v>
      </c>
    </row>
    <row r="14" spans="1:14" s="94" customFormat="1" ht="20.05" customHeight="1" thickTop="1" thickBot="1" x14ac:dyDescent="0.3">
      <c r="A14" s="88"/>
      <c r="B14" s="88"/>
      <c r="C14" s="97" t="s">
        <v>52</v>
      </c>
      <c r="D14" s="14"/>
      <c r="E14" s="15"/>
      <c r="F14" s="15"/>
      <c r="G14" s="18"/>
      <c r="H14" s="18"/>
      <c r="I14" s="18"/>
      <c r="J14" s="36"/>
      <c r="K14" s="36"/>
      <c r="L14" s="169">
        <f>J14+K14</f>
        <v>0</v>
      </c>
      <c r="M14" s="92"/>
      <c r="N14" s="170">
        <f t="shared" ref="N14:N21" si="2">+M14*(J14+K14)</f>
        <v>0</v>
      </c>
    </row>
    <row r="15" spans="1:14" s="94" customFormat="1" ht="20.05" customHeight="1" thickTop="1" thickBot="1" x14ac:dyDescent="0.3">
      <c r="A15" s="88"/>
      <c r="B15" s="88"/>
      <c r="C15" s="97" t="s">
        <v>52</v>
      </c>
      <c r="D15" s="16"/>
      <c r="E15" s="17"/>
      <c r="F15" s="17"/>
      <c r="G15" s="19"/>
      <c r="H15" s="19"/>
      <c r="I15" s="19"/>
      <c r="J15" s="37"/>
      <c r="K15" s="37"/>
      <c r="L15" s="169">
        <f t="shared" ref="L15:L21" si="3">J15+K15</f>
        <v>0</v>
      </c>
      <c r="M15" s="93"/>
      <c r="N15" s="170">
        <f t="shared" si="2"/>
        <v>0</v>
      </c>
    </row>
    <row r="16" spans="1:14" s="94" customFormat="1" ht="20.05" customHeight="1" thickTop="1" thickBot="1" x14ac:dyDescent="0.3">
      <c r="A16" s="88"/>
      <c r="B16" s="88"/>
      <c r="C16" s="97" t="s">
        <v>52</v>
      </c>
      <c r="D16" s="16"/>
      <c r="E16" s="17"/>
      <c r="F16" s="17"/>
      <c r="G16" s="19"/>
      <c r="H16" s="19"/>
      <c r="I16" s="19"/>
      <c r="J16" s="37"/>
      <c r="K16" s="37"/>
      <c r="L16" s="169">
        <f t="shared" si="3"/>
        <v>0</v>
      </c>
      <c r="M16" s="93"/>
      <c r="N16" s="170">
        <f t="shared" si="2"/>
        <v>0</v>
      </c>
    </row>
    <row r="17" spans="1:14" s="94" customFormat="1" ht="20.05" customHeight="1" thickTop="1" thickBot="1" x14ac:dyDescent="0.3">
      <c r="A17" s="88"/>
      <c r="B17" s="88"/>
      <c r="C17" s="97" t="s">
        <v>52</v>
      </c>
      <c r="D17" s="16"/>
      <c r="E17" s="17"/>
      <c r="F17" s="17"/>
      <c r="G17" s="19"/>
      <c r="H17" s="19"/>
      <c r="I17" s="19"/>
      <c r="J17" s="37"/>
      <c r="K17" s="37"/>
      <c r="L17" s="169">
        <f t="shared" si="3"/>
        <v>0</v>
      </c>
      <c r="M17" s="93"/>
      <c r="N17" s="170">
        <f t="shared" si="2"/>
        <v>0</v>
      </c>
    </row>
    <row r="18" spans="1:14" s="94" customFormat="1" ht="20.05" customHeight="1" thickTop="1" thickBot="1" x14ac:dyDescent="0.3">
      <c r="A18" s="88"/>
      <c r="B18" s="88"/>
      <c r="C18" s="97" t="s">
        <v>52</v>
      </c>
      <c r="D18" s="16"/>
      <c r="E18" s="17"/>
      <c r="F18" s="17"/>
      <c r="G18" s="19"/>
      <c r="H18" s="19"/>
      <c r="I18" s="19"/>
      <c r="J18" s="37"/>
      <c r="K18" s="37"/>
      <c r="L18" s="169">
        <f t="shared" si="3"/>
        <v>0</v>
      </c>
      <c r="M18" s="93"/>
      <c r="N18" s="170">
        <f t="shared" si="2"/>
        <v>0</v>
      </c>
    </row>
    <row r="19" spans="1:14" s="94" customFormat="1" ht="20.05" customHeight="1" thickTop="1" thickBot="1" x14ac:dyDescent="0.3">
      <c r="A19" s="88"/>
      <c r="B19" s="88"/>
      <c r="C19" s="97" t="s">
        <v>52</v>
      </c>
      <c r="D19" s="16"/>
      <c r="E19" s="17"/>
      <c r="F19" s="17"/>
      <c r="G19" s="19"/>
      <c r="H19" s="19"/>
      <c r="I19" s="19"/>
      <c r="J19" s="37"/>
      <c r="K19" s="37"/>
      <c r="L19" s="169">
        <f t="shared" si="3"/>
        <v>0</v>
      </c>
      <c r="M19" s="93"/>
      <c r="N19" s="170">
        <f t="shared" si="2"/>
        <v>0</v>
      </c>
    </row>
    <row r="20" spans="1:14" s="94" customFormat="1" ht="20.05" customHeight="1" thickTop="1" thickBot="1" x14ac:dyDescent="0.3">
      <c r="A20" s="88"/>
      <c r="B20" s="88"/>
      <c r="C20" s="97" t="s">
        <v>52</v>
      </c>
      <c r="D20" s="16"/>
      <c r="E20" s="17"/>
      <c r="F20" s="17"/>
      <c r="G20" s="19"/>
      <c r="H20" s="19"/>
      <c r="I20" s="19"/>
      <c r="J20" s="37"/>
      <c r="K20" s="37"/>
      <c r="L20" s="169">
        <f t="shared" si="3"/>
        <v>0</v>
      </c>
      <c r="M20" s="93"/>
      <c r="N20" s="170">
        <f t="shared" si="2"/>
        <v>0</v>
      </c>
    </row>
    <row r="21" spans="1:14" s="94" customFormat="1" ht="20.05" customHeight="1" thickTop="1" x14ac:dyDescent="0.25">
      <c r="A21" s="88"/>
      <c r="B21" s="88"/>
      <c r="C21" s="97" t="s">
        <v>52</v>
      </c>
      <c r="D21" s="16"/>
      <c r="E21" s="17"/>
      <c r="F21" s="17"/>
      <c r="G21" s="19"/>
      <c r="H21" s="19"/>
      <c r="I21" s="19"/>
      <c r="J21" s="37"/>
      <c r="K21" s="37"/>
      <c r="L21" s="169">
        <f t="shared" si="3"/>
        <v>0</v>
      </c>
      <c r="M21" s="93"/>
      <c r="N21" s="170">
        <f t="shared" si="2"/>
        <v>0</v>
      </c>
    </row>
    <row r="22" spans="1:14" s="95" customFormat="1" ht="20.05" customHeight="1" thickBot="1" x14ac:dyDescent="0.3">
      <c r="A22" s="259" t="s">
        <v>49</v>
      </c>
      <c r="B22" s="260"/>
      <c r="C22" s="260"/>
      <c r="D22" s="260"/>
      <c r="E22" s="260"/>
      <c r="F22" s="260"/>
      <c r="G22" s="260"/>
      <c r="H22" s="260"/>
      <c r="I22" s="261"/>
      <c r="J22" s="114">
        <f>SUM(J14:J21)</f>
        <v>0</v>
      </c>
      <c r="K22" s="114">
        <f>SUM(K14:K21)</f>
        <v>0</v>
      </c>
      <c r="L22" s="114">
        <f>SUM(L14:L21)</f>
        <v>0</v>
      </c>
      <c r="M22" s="115"/>
      <c r="N22" s="116">
        <f>SUM(N14:N21)</f>
        <v>0</v>
      </c>
    </row>
    <row r="23" spans="1:14" s="94" customFormat="1" ht="20.05" customHeight="1" thickTop="1" thickBot="1" x14ac:dyDescent="0.3">
      <c r="A23" s="88"/>
      <c r="B23" s="88"/>
      <c r="C23" s="97" t="s">
        <v>53</v>
      </c>
      <c r="D23" s="14"/>
      <c r="E23" s="15"/>
      <c r="F23" s="15"/>
      <c r="G23" s="18"/>
      <c r="H23" s="18"/>
      <c r="I23" s="18"/>
      <c r="J23" s="36"/>
      <c r="K23" s="36"/>
      <c r="L23" s="169">
        <f>J23+K23</f>
        <v>0</v>
      </c>
      <c r="M23" s="92"/>
      <c r="N23" s="170">
        <f t="shared" ref="N23:N30" si="4">+M23*(J23+K23)</f>
        <v>0</v>
      </c>
    </row>
    <row r="24" spans="1:14" s="94" customFormat="1" ht="20.05" customHeight="1" thickTop="1" thickBot="1" x14ac:dyDescent="0.3">
      <c r="A24" s="88"/>
      <c r="B24" s="88"/>
      <c r="C24" s="97" t="s">
        <v>53</v>
      </c>
      <c r="D24" s="16"/>
      <c r="E24" s="17"/>
      <c r="F24" s="17"/>
      <c r="G24" s="19"/>
      <c r="H24" s="19"/>
      <c r="I24" s="19"/>
      <c r="J24" s="37"/>
      <c r="K24" s="37"/>
      <c r="L24" s="169">
        <f t="shared" ref="L24:L30" si="5">J24+K24</f>
        <v>0</v>
      </c>
      <c r="M24" s="93"/>
      <c r="N24" s="170">
        <f t="shared" si="4"/>
        <v>0</v>
      </c>
    </row>
    <row r="25" spans="1:14" s="94" customFormat="1" ht="20.05" customHeight="1" thickTop="1" thickBot="1" x14ac:dyDescent="0.3">
      <c r="A25" s="88"/>
      <c r="B25" s="88"/>
      <c r="C25" s="97" t="s">
        <v>53</v>
      </c>
      <c r="D25" s="16"/>
      <c r="E25" s="17"/>
      <c r="F25" s="17"/>
      <c r="G25" s="19"/>
      <c r="H25" s="19"/>
      <c r="I25" s="19"/>
      <c r="J25" s="37"/>
      <c r="K25" s="37"/>
      <c r="L25" s="169">
        <f t="shared" si="5"/>
        <v>0</v>
      </c>
      <c r="M25" s="93"/>
      <c r="N25" s="170">
        <f t="shared" si="4"/>
        <v>0</v>
      </c>
    </row>
    <row r="26" spans="1:14" s="94" customFormat="1" ht="20.05" customHeight="1" thickTop="1" thickBot="1" x14ac:dyDescent="0.3">
      <c r="A26" s="88"/>
      <c r="B26" s="88"/>
      <c r="C26" s="97" t="s">
        <v>53</v>
      </c>
      <c r="D26" s="16"/>
      <c r="E26" s="17"/>
      <c r="F26" s="17"/>
      <c r="G26" s="19"/>
      <c r="H26" s="19"/>
      <c r="I26" s="19"/>
      <c r="J26" s="37"/>
      <c r="K26" s="37"/>
      <c r="L26" s="169">
        <f t="shared" si="5"/>
        <v>0</v>
      </c>
      <c r="M26" s="93"/>
      <c r="N26" s="170">
        <f t="shared" si="4"/>
        <v>0</v>
      </c>
    </row>
    <row r="27" spans="1:14" s="94" customFormat="1" ht="20.05" customHeight="1" thickTop="1" thickBot="1" x14ac:dyDescent="0.3">
      <c r="A27" s="88"/>
      <c r="B27" s="88"/>
      <c r="C27" s="97" t="s">
        <v>53</v>
      </c>
      <c r="D27" s="16"/>
      <c r="E27" s="17"/>
      <c r="F27" s="17"/>
      <c r="G27" s="19"/>
      <c r="H27" s="19"/>
      <c r="I27" s="19"/>
      <c r="J27" s="37"/>
      <c r="K27" s="37"/>
      <c r="L27" s="169">
        <f t="shared" si="5"/>
        <v>0</v>
      </c>
      <c r="M27" s="93"/>
      <c r="N27" s="170">
        <f t="shared" si="4"/>
        <v>0</v>
      </c>
    </row>
    <row r="28" spans="1:14" s="94" customFormat="1" ht="20.05" customHeight="1" thickTop="1" thickBot="1" x14ac:dyDescent="0.3">
      <c r="A28" s="88"/>
      <c r="B28" s="88"/>
      <c r="C28" s="97" t="s">
        <v>53</v>
      </c>
      <c r="D28" s="16"/>
      <c r="E28" s="17"/>
      <c r="F28" s="17"/>
      <c r="G28" s="19"/>
      <c r="H28" s="19"/>
      <c r="I28" s="19"/>
      <c r="J28" s="37"/>
      <c r="K28" s="37"/>
      <c r="L28" s="169">
        <f t="shared" si="5"/>
        <v>0</v>
      </c>
      <c r="M28" s="93"/>
      <c r="N28" s="170">
        <f t="shared" si="4"/>
        <v>0</v>
      </c>
    </row>
    <row r="29" spans="1:14" s="94" customFormat="1" ht="20.05" customHeight="1" thickTop="1" thickBot="1" x14ac:dyDescent="0.3">
      <c r="A29" s="88"/>
      <c r="B29" s="88"/>
      <c r="C29" s="97" t="s">
        <v>53</v>
      </c>
      <c r="D29" s="16"/>
      <c r="E29" s="17"/>
      <c r="F29" s="17"/>
      <c r="G29" s="19"/>
      <c r="H29" s="19"/>
      <c r="I29" s="19"/>
      <c r="J29" s="37"/>
      <c r="K29" s="37"/>
      <c r="L29" s="169">
        <f t="shared" si="5"/>
        <v>0</v>
      </c>
      <c r="M29" s="93"/>
      <c r="N29" s="170">
        <f t="shared" si="4"/>
        <v>0</v>
      </c>
    </row>
    <row r="30" spans="1:14" s="94" customFormat="1" ht="20.05" customHeight="1" thickTop="1" x14ac:dyDescent="0.25">
      <c r="A30" s="88"/>
      <c r="B30" s="88"/>
      <c r="C30" s="97" t="s">
        <v>53</v>
      </c>
      <c r="D30" s="16"/>
      <c r="E30" s="17"/>
      <c r="F30" s="17"/>
      <c r="G30" s="19"/>
      <c r="H30" s="19"/>
      <c r="I30" s="19"/>
      <c r="J30" s="37"/>
      <c r="K30" s="37"/>
      <c r="L30" s="169">
        <f t="shared" si="5"/>
        <v>0</v>
      </c>
      <c r="M30" s="93"/>
      <c r="N30" s="170">
        <f t="shared" si="4"/>
        <v>0</v>
      </c>
    </row>
    <row r="31" spans="1:14" s="95" customFormat="1" ht="20.05" customHeight="1" thickBot="1" x14ac:dyDescent="0.3">
      <c r="A31" s="259" t="s">
        <v>48</v>
      </c>
      <c r="B31" s="260"/>
      <c r="C31" s="260"/>
      <c r="D31" s="260"/>
      <c r="E31" s="260"/>
      <c r="F31" s="260"/>
      <c r="G31" s="260"/>
      <c r="H31" s="260"/>
      <c r="I31" s="261"/>
      <c r="J31" s="114">
        <f>SUM(J23:J30)</f>
        <v>0</v>
      </c>
      <c r="K31" s="114">
        <f>SUM(K23:K30)</f>
        <v>0</v>
      </c>
      <c r="L31" s="114">
        <f>SUM(L23:L30)</f>
        <v>0</v>
      </c>
      <c r="M31" s="115"/>
      <c r="N31" s="116">
        <f>SUM(N23:N30)</f>
        <v>0</v>
      </c>
    </row>
    <row r="32" spans="1:14" s="94" customFormat="1" ht="20.05" customHeight="1" thickTop="1" thickBot="1" x14ac:dyDescent="0.3">
      <c r="A32" s="88"/>
      <c r="B32" s="88"/>
      <c r="C32" s="97" t="s">
        <v>142</v>
      </c>
      <c r="D32" s="14"/>
      <c r="E32" s="15"/>
      <c r="F32" s="15"/>
      <c r="G32" s="18"/>
      <c r="H32" s="18"/>
      <c r="I32" s="18"/>
      <c r="J32" s="36"/>
      <c r="K32" s="36"/>
      <c r="L32" s="169">
        <f>J32+K32</f>
        <v>0</v>
      </c>
      <c r="M32" s="92"/>
      <c r="N32" s="170">
        <f t="shared" ref="N32:N39" si="6">+M32*(J32+K32)</f>
        <v>0</v>
      </c>
    </row>
    <row r="33" spans="1:14" s="94" customFormat="1" ht="20.05" customHeight="1" thickTop="1" thickBot="1" x14ac:dyDescent="0.3">
      <c r="A33" s="88"/>
      <c r="B33" s="88"/>
      <c r="C33" s="97" t="s">
        <v>142</v>
      </c>
      <c r="D33" s="16"/>
      <c r="E33" s="17"/>
      <c r="F33" s="17"/>
      <c r="G33" s="19"/>
      <c r="H33" s="19"/>
      <c r="I33" s="19"/>
      <c r="J33" s="37"/>
      <c r="K33" s="37"/>
      <c r="L33" s="169">
        <f t="shared" ref="L33:L39" si="7">J33+K33</f>
        <v>0</v>
      </c>
      <c r="M33" s="93"/>
      <c r="N33" s="170">
        <f t="shared" si="6"/>
        <v>0</v>
      </c>
    </row>
    <row r="34" spans="1:14" s="94" customFormat="1" ht="20.05" customHeight="1" thickTop="1" thickBot="1" x14ac:dyDescent="0.3">
      <c r="A34" s="88"/>
      <c r="B34" s="88"/>
      <c r="C34" s="97" t="s">
        <v>142</v>
      </c>
      <c r="D34" s="16"/>
      <c r="E34" s="17"/>
      <c r="F34" s="17"/>
      <c r="G34" s="19"/>
      <c r="H34" s="19"/>
      <c r="I34" s="19"/>
      <c r="J34" s="37"/>
      <c r="K34" s="37"/>
      <c r="L34" s="169">
        <f t="shared" si="7"/>
        <v>0</v>
      </c>
      <c r="M34" s="93"/>
      <c r="N34" s="170">
        <f t="shared" si="6"/>
        <v>0</v>
      </c>
    </row>
    <row r="35" spans="1:14" s="94" customFormat="1" ht="20.05" customHeight="1" thickTop="1" thickBot="1" x14ac:dyDescent="0.3">
      <c r="A35" s="88"/>
      <c r="B35" s="88"/>
      <c r="C35" s="97" t="s">
        <v>142</v>
      </c>
      <c r="D35" s="16"/>
      <c r="E35" s="17"/>
      <c r="F35" s="17"/>
      <c r="G35" s="19"/>
      <c r="H35" s="19"/>
      <c r="I35" s="19"/>
      <c r="J35" s="37"/>
      <c r="K35" s="37"/>
      <c r="L35" s="169">
        <f t="shared" si="7"/>
        <v>0</v>
      </c>
      <c r="M35" s="93"/>
      <c r="N35" s="170">
        <f t="shared" si="6"/>
        <v>0</v>
      </c>
    </row>
    <row r="36" spans="1:14" s="94" customFormat="1" ht="20.05" customHeight="1" thickTop="1" thickBot="1" x14ac:dyDescent="0.3">
      <c r="A36" s="88"/>
      <c r="B36" s="88"/>
      <c r="C36" s="97" t="s">
        <v>142</v>
      </c>
      <c r="D36" s="16"/>
      <c r="E36" s="17"/>
      <c r="F36" s="17"/>
      <c r="G36" s="19"/>
      <c r="H36" s="19"/>
      <c r="I36" s="19"/>
      <c r="J36" s="37"/>
      <c r="K36" s="37"/>
      <c r="L36" s="169">
        <f t="shared" si="7"/>
        <v>0</v>
      </c>
      <c r="M36" s="93"/>
      <c r="N36" s="170">
        <f t="shared" si="6"/>
        <v>0</v>
      </c>
    </row>
    <row r="37" spans="1:14" s="94" customFormat="1" ht="20.05" customHeight="1" thickTop="1" thickBot="1" x14ac:dyDescent="0.3">
      <c r="A37" s="88"/>
      <c r="B37" s="88"/>
      <c r="C37" s="97" t="s">
        <v>142</v>
      </c>
      <c r="D37" s="16"/>
      <c r="E37" s="17"/>
      <c r="F37" s="17"/>
      <c r="G37" s="19"/>
      <c r="H37" s="19"/>
      <c r="I37" s="19"/>
      <c r="J37" s="37"/>
      <c r="K37" s="37"/>
      <c r="L37" s="169">
        <f t="shared" si="7"/>
        <v>0</v>
      </c>
      <c r="M37" s="93"/>
      <c r="N37" s="170">
        <f t="shared" si="6"/>
        <v>0</v>
      </c>
    </row>
    <row r="38" spans="1:14" s="94" customFormat="1" ht="20.05" customHeight="1" thickTop="1" thickBot="1" x14ac:dyDescent="0.3">
      <c r="A38" s="88"/>
      <c r="B38" s="88"/>
      <c r="C38" s="97" t="s">
        <v>142</v>
      </c>
      <c r="D38" s="16"/>
      <c r="E38" s="17"/>
      <c r="F38" s="17"/>
      <c r="G38" s="19"/>
      <c r="H38" s="19"/>
      <c r="I38" s="19"/>
      <c r="J38" s="37"/>
      <c r="K38" s="37"/>
      <c r="L38" s="169">
        <f t="shared" si="7"/>
        <v>0</v>
      </c>
      <c r="M38" s="93"/>
      <c r="N38" s="170">
        <f t="shared" si="6"/>
        <v>0</v>
      </c>
    </row>
    <row r="39" spans="1:14" s="94" customFormat="1" ht="20.05" customHeight="1" thickTop="1" x14ac:dyDescent="0.25">
      <c r="A39" s="88"/>
      <c r="B39" s="88"/>
      <c r="C39" s="97" t="s">
        <v>142</v>
      </c>
      <c r="D39" s="16"/>
      <c r="E39" s="17"/>
      <c r="F39" s="17"/>
      <c r="G39" s="19"/>
      <c r="H39" s="19"/>
      <c r="I39" s="19"/>
      <c r="J39" s="37"/>
      <c r="K39" s="37"/>
      <c r="L39" s="169">
        <f t="shared" si="7"/>
        <v>0</v>
      </c>
      <c r="M39" s="93"/>
      <c r="N39" s="170">
        <f t="shared" si="6"/>
        <v>0</v>
      </c>
    </row>
    <row r="40" spans="1:14" s="95" customFormat="1" ht="20.05" customHeight="1" thickBot="1" x14ac:dyDescent="0.3">
      <c r="A40" s="259" t="s">
        <v>135</v>
      </c>
      <c r="B40" s="260"/>
      <c r="C40" s="260"/>
      <c r="D40" s="260"/>
      <c r="E40" s="260"/>
      <c r="F40" s="260"/>
      <c r="G40" s="260"/>
      <c r="H40" s="260"/>
      <c r="I40" s="261"/>
      <c r="J40" s="114">
        <f>SUM(J32:J39)</f>
        <v>0</v>
      </c>
      <c r="K40" s="114">
        <f>SUM(K32:K39)</f>
        <v>0</v>
      </c>
      <c r="L40" s="114">
        <f>SUM(L32:L39)</f>
        <v>0</v>
      </c>
      <c r="M40" s="115"/>
      <c r="N40" s="116">
        <f>SUM(N32:N39)</f>
        <v>0</v>
      </c>
    </row>
    <row r="41" spans="1:14" s="94" customFormat="1" ht="20.05" customHeight="1" thickTop="1" thickBot="1" x14ac:dyDescent="0.3">
      <c r="A41" s="88"/>
      <c r="B41" s="88"/>
      <c r="C41" s="97" t="s">
        <v>54</v>
      </c>
      <c r="D41" s="14"/>
      <c r="E41" s="15"/>
      <c r="F41" s="15"/>
      <c r="G41" s="18"/>
      <c r="H41" s="18"/>
      <c r="I41" s="18"/>
      <c r="J41" s="36"/>
      <c r="K41" s="36"/>
      <c r="L41" s="169">
        <f>J41+K41</f>
        <v>0</v>
      </c>
      <c r="M41" s="92"/>
      <c r="N41" s="170">
        <f t="shared" ref="N41:N48" si="8">+M41*(J41+K41)</f>
        <v>0</v>
      </c>
    </row>
    <row r="42" spans="1:14" s="94" customFormat="1" ht="20.05" customHeight="1" thickTop="1" thickBot="1" x14ac:dyDescent="0.3">
      <c r="A42" s="88"/>
      <c r="B42" s="88"/>
      <c r="C42" s="97" t="s">
        <v>54</v>
      </c>
      <c r="D42" s="16"/>
      <c r="E42" s="17"/>
      <c r="F42" s="17"/>
      <c r="G42" s="19"/>
      <c r="H42" s="19"/>
      <c r="I42" s="19"/>
      <c r="J42" s="37"/>
      <c r="K42" s="37"/>
      <c r="L42" s="169">
        <f t="shared" ref="L42:L48" si="9">J42+K42</f>
        <v>0</v>
      </c>
      <c r="M42" s="93"/>
      <c r="N42" s="170">
        <f t="shared" si="8"/>
        <v>0</v>
      </c>
    </row>
    <row r="43" spans="1:14" s="94" customFormat="1" ht="20.05" customHeight="1" thickTop="1" thickBot="1" x14ac:dyDescent="0.3">
      <c r="A43" s="88"/>
      <c r="B43" s="88"/>
      <c r="C43" s="97" t="s">
        <v>54</v>
      </c>
      <c r="D43" s="16"/>
      <c r="E43" s="17"/>
      <c r="F43" s="17"/>
      <c r="G43" s="19"/>
      <c r="H43" s="19"/>
      <c r="I43" s="19"/>
      <c r="J43" s="37"/>
      <c r="K43" s="37"/>
      <c r="L43" s="169">
        <f t="shared" si="9"/>
        <v>0</v>
      </c>
      <c r="M43" s="93"/>
      <c r="N43" s="170">
        <f t="shared" si="8"/>
        <v>0</v>
      </c>
    </row>
    <row r="44" spans="1:14" s="94" customFormat="1" ht="20.05" customHeight="1" thickTop="1" thickBot="1" x14ac:dyDescent="0.3">
      <c r="A44" s="88"/>
      <c r="B44" s="88"/>
      <c r="C44" s="97" t="s">
        <v>54</v>
      </c>
      <c r="D44" s="16"/>
      <c r="E44" s="17"/>
      <c r="F44" s="17"/>
      <c r="G44" s="19"/>
      <c r="H44" s="19"/>
      <c r="I44" s="19"/>
      <c r="J44" s="37"/>
      <c r="K44" s="37"/>
      <c r="L44" s="169">
        <f t="shared" si="9"/>
        <v>0</v>
      </c>
      <c r="M44" s="93"/>
      <c r="N44" s="170">
        <f t="shared" si="8"/>
        <v>0</v>
      </c>
    </row>
    <row r="45" spans="1:14" s="94" customFormat="1" ht="20.05" customHeight="1" thickTop="1" thickBot="1" x14ac:dyDescent="0.3">
      <c r="A45" s="88"/>
      <c r="B45" s="88"/>
      <c r="C45" s="97" t="s">
        <v>54</v>
      </c>
      <c r="D45" s="16"/>
      <c r="E45" s="17"/>
      <c r="F45" s="17"/>
      <c r="G45" s="19"/>
      <c r="H45" s="19"/>
      <c r="I45" s="19"/>
      <c r="J45" s="37"/>
      <c r="K45" s="37"/>
      <c r="L45" s="169">
        <f t="shared" si="9"/>
        <v>0</v>
      </c>
      <c r="M45" s="93"/>
      <c r="N45" s="170">
        <f t="shared" si="8"/>
        <v>0</v>
      </c>
    </row>
    <row r="46" spans="1:14" s="94" customFormat="1" ht="20.05" customHeight="1" thickTop="1" thickBot="1" x14ac:dyDescent="0.3">
      <c r="A46" s="88"/>
      <c r="B46" s="88"/>
      <c r="C46" s="97" t="s">
        <v>54</v>
      </c>
      <c r="D46" s="16"/>
      <c r="E46" s="17"/>
      <c r="F46" s="17"/>
      <c r="G46" s="19"/>
      <c r="H46" s="19"/>
      <c r="I46" s="19"/>
      <c r="J46" s="37"/>
      <c r="K46" s="37"/>
      <c r="L46" s="169">
        <f t="shared" si="9"/>
        <v>0</v>
      </c>
      <c r="M46" s="93"/>
      <c r="N46" s="170">
        <f t="shared" si="8"/>
        <v>0</v>
      </c>
    </row>
    <row r="47" spans="1:14" s="94" customFormat="1" ht="20.05" customHeight="1" thickTop="1" thickBot="1" x14ac:dyDescent="0.3">
      <c r="A47" s="88"/>
      <c r="B47" s="88"/>
      <c r="C47" s="97" t="s">
        <v>54</v>
      </c>
      <c r="D47" s="16"/>
      <c r="E47" s="17"/>
      <c r="F47" s="17"/>
      <c r="G47" s="19"/>
      <c r="H47" s="19"/>
      <c r="I47" s="19"/>
      <c r="J47" s="37"/>
      <c r="K47" s="37"/>
      <c r="L47" s="169">
        <f t="shared" si="9"/>
        <v>0</v>
      </c>
      <c r="M47" s="93"/>
      <c r="N47" s="170">
        <f t="shared" si="8"/>
        <v>0</v>
      </c>
    </row>
    <row r="48" spans="1:14" s="94" customFormat="1" ht="20.05" customHeight="1" thickTop="1" x14ac:dyDescent="0.25">
      <c r="A48" s="88"/>
      <c r="B48" s="88"/>
      <c r="C48" s="97" t="s">
        <v>54</v>
      </c>
      <c r="D48" s="16"/>
      <c r="E48" s="17"/>
      <c r="F48" s="17"/>
      <c r="G48" s="19"/>
      <c r="H48" s="19"/>
      <c r="I48" s="19"/>
      <c r="J48" s="37"/>
      <c r="K48" s="37"/>
      <c r="L48" s="169">
        <f t="shared" si="9"/>
        <v>0</v>
      </c>
      <c r="M48" s="93"/>
      <c r="N48" s="170">
        <f t="shared" si="8"/>
        <v>0</v>
      </c>
    </row>
    <row r="49" spans="1:14" s="95" customFormat="1" ht="20.05" customHeight="1" thickBot="1" x14ac:dyDescent="0.3">
      <c r="A49" s="259" t="s">
        <v>136</v>
      </c>
      <c r="B49" s="260"/>
      <c r="C49" s="260"/>
      <c r="D49" s="260"/>
      <c r="E49" s="260"/>
      <c r="F49" s="260"/>
      <c r="G49" s="260"/>
      <c r="H49" s="260"/>
      <c r="I49" s="261"/>
      <c r="J49" s="114">
        <f>SUM(J41:J48)</f>
        <v>0</v>
      </c>
      <c r="K49" s="114">
        <f>SUM(K41:K48)</f>
        <v>0</v>
      </c>
      <c r="L49" s="114">
        <f>SUM(L41:L48)</f>
        <v>0</v>
      </c>
      <c r="M49" s="115"/>
      <c r="N49" s="116">
        <f>SUM(N41:N48)</f>
        <v>0</v>
      </c>
    </row>
    <row r="50" spans="1:14" s="94" customFormat="1" ht="20.05" customHeight="1" thickTop="1" thickBot="1" x14ac:dyDescent="0.3">
      <c r="A50" s="88"/>
      <c r="B50" s="88"/>
      <c r="C50" s="97" t="s">
        <v>55</v>
      </c>
      <c r="D50" s="14"/>
      <c r="E50" s="15"/>
      <c r="F50" s="15"/>
      <c r="G50" s="18"/>
      <c r="H50" s="18"/>
      <c r="I50" s="18"/>
      <c r="J50" s="36"/>
      <c r="K50" s="36"/>
      <c r="L50" s="169">
        <f>J50+K50</f>
        <v>0</v>
      </c>
      <c r="M50" s="92"/>
      <c r="N50" s="170">
        <f t="shared" ref="N50:N57" si="10">+M50*(J50+K50)</f>
        <v>0</v>
      </c>
    </row>
    <row r="51" spans="1:14" s="94" customFormat="1" ht="20.05" customHeight="1" thickTop="1" thickBot="1" x14ac:dyDescent="0.3">
      <c r="A51" s="88"/>
      <c r="B51" s="88"/>
      <c r="C51" s="97" t="s">
        <v>55</v>
      </c>
      <c r="D51" s="16"/>
      <c r="E51" s="17"/>
      <c r="F51" s="17"/>
      <c r="G51" s="19"/>
      <c r="H51" s="19"/>
      <c r="I51" s="19"/>
      <c r="J51" s="37"/>
      <c r="K51" s="37"/>
      <c r="L51" s="169">
        <f t="shared" ref="L51:L57" si="11">J51+K51</f>
        <v>0</v>
      </c>
      <c r="M51" s="93"/>
      <c r="N51" s="170">
        <f t="shared" si="10"/>
        <v>0</v>
      </c>
    </row>
    <row r="52" spans="1:14" s="94" customFormat="1" ht="20.05" customHeight="1" thickTop="1" thickBot="1" x14ac:dyDescent="0.3">
      <c r="A52" s="88"/>
      <c r="B52" s="88"/>
      <c r="C52" s="97" t="s">
        <v>55</v>
      </c>
      <c r="D52" s="16"/>
      <c r="E52" s="17"/>
      <c r="F52" s="17"/>
      <c r="G52" s="19"/>
      <c r="H52" s="19"/>
      <c r="I52" s="19"/>
      <c r="J52" s="37"/>
      <c r="K52" s="37"/>
      <c r="L52" s="169">
        <f t="shared" si="11"/>
        <v>0</v>
      </c>
      <c r="M52" s="93"/>
      <c r="N52" s="170">
        <f t="shared" si="10"/>
        <v>0</v>
      </c>
    </row>
    <row r="53" spans="1:14" s="94" customFormat="1" ht="20.05" customHeight="1" thickTop="1" thickBot="1" x14ac:dyDescent="0.3">
      <c r="A53" s="88"/>
      <c r="B53" s="88"/>
      <c r="C53" s="97" t="s">
        <v>55</v>
      </c>
      <c r="D53" s="16"/>
      <c r="E53" s="17"/>
      <c r="F53" s="17"/>
      <c r="G53" s="19"/>
      <c r="H53" s="19"/>
      <c r="I53" s="19"/>
      <c r="J53" s="37"/>
      <c r="K53" s="37"/>
      <c r="L53" s="169">
        <f t="shared" si="11"/>
        <v>0</v>
      </c>
      <c r="M53" s="93"/>
      <c r="N53" s="170">
        <f t="shared" si="10"/>
        <v>0</v>
      </c>
    </row>
    <row r="54" spans="1:14" s="94" customFormat="1" ht="20.05" customHeight="1" thickTop="1" thickBot="1" x14ac:dyDescent="0.3">
      <c r="A54" s="88"/>
      <c r="B54" s="88"/>
      <c r="C54" s="97" t="s">
        <v>55</v>
      </c>
      <c r="D54" s="16"/>
      <c r="E54" s="17"/>
      <c r="F54" s="17"/>
      <c r="G54" s="19"/>
      <c r="H54" s="19"/>
      <c r="I54" s="19"/>
      <c r="J54" s="37"/>
      <c r="K54" s="37"/>
      <c r="L54" s="169">
        <f t="shared" si="11"/>
        <v>0</v>
      </c>
      <c r="M54" s="93"/>
      <c r="N54" s="170">
        <f t="shared" si="10"/>
        <v>0</v>
      </c>
    </row>
    <row r="55" spans="1:14" s="94" customFormat="1" ht="20.05" customHeight="1" thickTop="1" thickBot="1" x14ac:dyDescent="0.3">
      <c r="A55" s="88"/>
      <c r="B55" s="88"/>
      <c r="C55" s="97" t="s">
        <v>55</v>
      </c>
      <c r="D55" s="16"/>
      <c r="E55" s="17"/>
      <c r="F55" s="17"/>
      <c r="G55" s="19"/>
      <c r="H55" s="19"/>
      <c r="I55" s="19"/>
      <c r="J55" s="37"/>
      <c r="K55" s="37"/>
      <c r="L55" s="169">
        <f t="shared" si="11"/>
        <v>0</v>
      </c>
      <c r="M55" s="93"/>
      <c r="N55" s="170">
        <f t="shared" si="10"/>
        <v>0</v>
      </c>
    </row>
    <row r="56" spans="1:14" s="94" customFormat="1" ht="20.05" customHeight="1" thickTop="1" thickBot="1" x14ac:dyDescent="0.3">
      <c r="A56" s="88"/>
      <c r="B56" s="88"/>
      <c r="C56" s="97" t="s">
        <v>55</v>
      </c>
      <c r="D56" s="16"/>
      <c r="E56" s="17"/>
      <c r="F56" s="17"/>
      <c r="G56" s="19"/>
      <c r="H56" s="19"/>
      <c r="I56" s="19"/>
      <c r="J56" s="37"/>
      <c r="K56" s="37"/>
      <c r="L56" s="169">
        <f t="shared" si="11"/>
        <v>0</v>
      </c>
      <c r="M56" s="93"/>
      <c r="N56" s="170">
        <f t="shared" si="10"/>
        <v>0</v>
      </c>
    </row>
    <row r="57" spans="1:14" s="94" customFormat="1" ht="20.05" customHeight="1" thickTop="1" x14ac:dyDescent="0.25">
      <c r="A57" s="88"/>
      <c r="B57" s="88"/>
      <c r="C57" s="97" t="s">
        <v>55</v>
      </c>
      <c r="D57" s="16"/>
      <c r="E57" s="17"/>
      <c r="F57" s="17"/>
      <c r="G57" s="19"/>
      <c r="H57" s="19"/>
      <c r="I57" s="19"/>
      <c r="J57" s="37"/>
      <c r="K57" s="37"/>
      <c r="L57" s="169">
        <f t="shared" si="11"/>
        <v>0</v>
      </c>
      <c r="M57" s="93"/>
      <c r="N57" s="170">
        <f t="shared" si="10"/>
        <v>0</v>
      </c>
    </row>
    <row r="58" spans="1:14" s="95" customFormat="1" ht="32.299999999999997" customHeight="1" thickBot="1" x14ac:dyDescent="0.3">
      <c r="A58" s="256" t="s">
        <v>137</v>
      </c>
      <c r="B58" s="257"/>
      <c r="C58" s="257"/>
      <c r="D58" s="257"/>
      <c r="E58" s="257"/>
      <c r="F58" s="257"/>
      <c r="G58" s="257"/>
      <c r="H58" s="257"/>
      <c r="I58" s="258"/>
      <c r="J58" s="114">
        <f>SUM(J50:J57)</f>
        <v>0</v>
      </c>
      <c r="K58" s="114">
        <f>SUM(K50:K57)</f>
        <v>0</v>
      </c>
      <c r="L58" s="114">
        <f>SUM(L50:L57)</f>
        <v>0</v>
      </c>
      <c r="M58" s="115"/>
      <c r="N58" s="116">
        <f>SUM(N50:N57)</f>
        <v>0</v>
      </c>
    </row>
    <row r="59" spans="1:14" s="94" customFormat="1" ht="20.05" customHeight="1" thickTop="1" thickBot="1" x14ac:dyDescent="0.3">
      <c r="A59" s="88"/>
      <c r="B59" s="88"/>
      <c r="C59" s="97" t="s">
        <v>56</v>
      </c>
      <c r="D59" s="14"/>
      <c r="E59" s="15"/>
      <c r="F59" s="15"/>
      <c r="G59" s="18"/>
      <c r="H59" s="18"/>
      <c r="I59" s="18"/>
      <c r="J59" s="36"/>
      <c r="K59" s="36"/>
      <c r="L59" s="169">
        <f>J59+K59</f>
        <v>0</v>
      </c>
      <c r="M59" s="92"/>
      <c r="N59" s="170">
        <f t="shared" ref="N59:N66" si="12">+M59*(J59+K59)</f>
        <v>0</v>
      </c>
    </row>
    <row r="60" spans="1:14" s="94" customFormat="1" ht="20.05" customHeight="1" thickTop="1" thickBot="1" x14ac:dyDescent="0.3">
      <c r="A60" s="88"/>
      <c r="B60" s="88"/>
      <c r="C60" s="97" t="s">
        <v>56</v>
      </c>
      <c r="D60" s="16"/>
      <c r="E60" s="17"/>
      <c r="F60" s="17"/>
      <c r="G60" s="19"/>
      <c r="H60" s="19"/>
      <c r="I60" s="19"/>
      <c r="J60" s="37"/>
      <c r="K60" s="37"/>
      <c r="L60" s="169">
        <f t="shared" ref="L60:L66" si="13">J60+K60</f>
        <v>0</v>
      </c>
      <c r="M60" s="93"/>
      <c r="N60" s="170">
        <f t="shared" si="12"/>
        <v>0</v>
      </c>
    </row>
    <row r="61" spans="1:14" s="94" customFormat="1" ht="20.05" customHeight="1" thickTop="1" thickBot="1" x14ac:dyDescent="0.3">
      <c r="A61" s="88"/>
      <c r="B61" s="88"/>
      <c r="C61" s="97" t="s">
        <v>56</v>
      </c>
      <c r="D61" s="16"/>
      <c r="E61" s="17"/>
      <c r="F61" s="17"/>
      <c r="G61" s="19"/>
      <c r="H61" s="19"/>
      <c r="I61" s="19"/>
      <c r="J61" s="37"/>
      <c r="K61" s="37"/>
      <c r="L61" s="169">
        <f t="shared" si="13"/>
        <v>0</v>
      </c>
      <c r="M61" s="93"/>
      <c r="N61" s="170">
        <f t="shared" si="12"/>
        <v>0</v>
      </c>
    </row>
    <row r="62" spans="1:14" s="94" customFormat="1" ht="20.05" customHeight="1" thickTop="1" thickBot="1" x14ac:dyDescent="0.3">
      <c r="A62" s="88"/>
      <c r="B62" s="88"/>
      <c r="C62" s="97" t="s">
        <v>56</v>
      </c>
      <c r="D62" s="16"/>
      <c r="E62" s="17"/>
      <c r="F62" s="17"/>
      <c r="G62" s="19"/>
      <c r="H62" s="19"/>
      <c r="I62" s="19"/>
      <c r="J62" s="37"/>
      <c r="K62" s="37"/>
      <c r="L62" s="169">
        <f t="shared" si="13"/>
        <v>0</v>
      </c>
      <c r="M62" s="93"/>
      <c r="N62" s="170">
        <f t="shared" si="12"/>
        <v>0</v>
      </c>
    </row>
    <row r="63" spans="1:14" s="94" customFormat="1" ht="20.05" customHeight="1" thickTop="1" thickBot="1" x14ac:dyDescent="0.3">
      <c r="A63" s="88"/>
      <c r="B63" s="88"/>
      <c r="C63" s="97" t="s">
        <v>56</v>
      </c>
      <c r="D63" s="16"/>
      <c r="E63" s="17"/>
      <c r="F63" s="17"/>
      <c r="G63" s="19"/>
      <c r="H63" s="19"/>
      <c r="I63" s="19"/>
      <c r="J63" s="37"/>
      <c r="K63" s="37"/>
      <c r="L63" s="169">
        <f t="shared" si="13"/>
        <v>0</v>
      </c>
      <c r="M63" s="93"/>
      <c r="N63" s="170">
        <f t="shared" si="12"/>
        <v>0</v>
      </c>
    </row>
    <row r="64" spans="1:14" s="94" customFormat="1" ht="20.05" customHeight="1" thickTop="1" thickBot="1" x14ac:dyDescent="0.3">
      <c r="A64" s="88"/>
      <c r="B64" s="88"/>
      <c r="C64" s="97" t="s">
        <v>56</v>
      </c>
      <c r="D64" s="16"/>
      <c r="E64" s="17"/>
      <c r="F64" s="17"/>
      <c r="G64" s="19"/>
      <c r="H64" s="19"/>
      <c r="I64" s="19"/>
      <c r="J64" s="37"/>
      <c r="K64" s="37"/>
      <c r="L64" s="169">
        <f t="shared" si="13"/>
        <v>0</v>
      </c>
      <c r="M64" s="93"/>
      <c r="N64" s="170">
        <f t="shared" si="12"/>
        <v>0</v>
      </c>
    </row>
    <row r="65" spans="1:14" s="94" customFormat="1" ht="20.05" customHeight="1" thickTop="1" thickBot="1" x14ac:dyDescent="0.3">
      <c r="A65" s="88"/>
      <c r="B65" s="88"/>
      <c r="C65" s="97" t="s">
        <v>56</v>
      </c>
      <c r="D65" s="16"/>
      <c r="E65" s="17"/>
      <c r="F65" s="17"/>
      <c r="G65" s="19"/>
      <c r="H65" s="19"/>
      <c r="I65" s="19"/>
      <c r="J65" s="37"/>
      <c r="K65" s="37"/>
      <c r="L65" s="169">
        <f t="shared" si="13"/>
        <v>0</v>
      </c>
      <c r="M65" s="93"/>
      <c r="N65" s="170">
        <f t="shared" si="12"/>
        <v>0</v>
      </c>
    </row>
    <row r="66" spans="1:14" s="94" customFormat="1" ht="20.05" customHeight="1" thickTop="1" x14ac:dyDescent="0.25">
      <c r="A66" s="88"/>
      <c r="B66" s="88"/>
      <c r="C66" s="97" t="s">
        <v>56</v>
      </c>
      <c r="D66" s="16"/>
      <c r="E66" s="17"/>
      <c r="F66" s="17"/>
      <c r="G66" s="19"/>
      <c r="H66" s="19"/>
      <c r="I66" s="19"/>
      <c r="J66" s="37"/>
      <c r="K66" s="37"/>
      <c r="L66" s="169">
        <f t="shared" si="13"/>
        <v>0</v>
      </c>
      <c r="M66" s="93"/>
      <c r="N66" s="170">
        <f t="shared" si="12"/>
        <v>0</v>
      </c>
    </row>
    <row r="67" spans="1:14" s="95" customFormat="1" ht="20.05" customHeight="1" thickBot="1" x14ac:dyDescent="0.3">
      <c r="A67" s="256" t="s">
        <v>138</v>
      </c>
      <c r="B67" s="257"/>
      <c r="C67" s="257"/>
      <c r="D67" s="257"/>
      <c r="E67" s="257"/>
      <c r="F67" s="257"/>
      <c r="G67" s="257"/>
      <c r="H67" s="257"/>
      <c r="I67" s="258"/>
      <c r="J67" s="114">
        <f>SUM(J59:J66)</f>
        <v>0</v>
      </c>
      <c r="K67" s="114">
        <f>SUM(K59:K66)</f>
        <v>0</v>
      </c>
      <c r="L67" s="114">
        <f>SUM(L59:L66)</f>
        <v>0</v>
      </c>
      <c r="M67" s="115"/>
      <c r="N67" s="116">
        <f>SUM(N59:N66)</f>
        <v>0</v>
      </c>
    </row>
    <row r="68" spans="1:14" s="94" customFormat="1" ht="20.05" customHeight="1" thickTop="1" thickBot="1" x14ac:dyDescent="0.3">
      <c r="A68" s="88"/>
      <c r="B68" s="88"/>
      <c r="C68" s="97" t="s">
        <v>57</v>
      </c>
      <c r="D68" s="14"/>
      <c r="E68" s="15"/>
      <c r="F68" s="15"/>
      <c r="G68" s="18"/>
      <c r="H68" s="18"/>
      <c r="I68" s="18"/>
      <c r="J68" s="36"/>
      <c r="K68" s="36"/>
      <c r="L68" s="169">
        <f>J68+K68</f>
        <v>0</v>
      </c>
      <c r="M68" s="92"/>
      <c r="N68" s="170">
        <f t="shared" ref="N68:N75" si="14">+M68*(J68+K68)</f>
        <v>0</v>
      </c>
    </row>
    <row r="69" spans="1:14" s="94" customFormat="1" ht="20.05" customHeight="1" thickTop="1" thickBot="1" x14ac:dyDescent="0.3">
      <c r="A69" s="88"/>
      <c r="B69" s="88"/>
      <c r="C69" s="97" t="s">
        <v>57</v>
      </c>
      <c r="D69" s="16"/>
      <c r="E69" s="17"/>
      <c r="F69" s="17"/>
      <c r="G69" s="19"/>
      <c r="H69" s="19"/>
      <c r="I69" s="19"/>
      <c r="J69" s="19"/>
      <c r="K69" s="37"/>
      <c r="L69" s="169">
        <f t="shared" ref="L69:L75" si="15">J69+K69</f>
        <v>0</v>
      </c>
      <c r="M69" s="93"/>
      <c r="N69" s="170">
        <f t="shared" si="14"/>
        <v>0</v>
      </c>
    </row>
    <row r="70" spans="1:14" s="94" customFormat="1" ht="20.05" customHeight="1" thickTop="1" thickBot="1" x14ac:dyDescent="0.3">
      <c r="A70" s="88"/>
      <c r="B70" s="88"/>
      <c r="C70" s="97" t="s">
        <v>57</v>
      </c>
      <c r="D70" s="16"/>
      <c r="E70" s="17"/>
      <c r="F70" s="17"/>
      <c r="G70" s="19"/>
      <c r="H70" s="19"/>
      <c r="I70" s="19"/>
      <c r="J70" s="19"/>
      <c r="K70" s="37"/>
      <c r="L70" s="169">
        <f t="shared" si="15"/>
        <v>0</v>
      </c>
      <c r="M70" s="93"/>
      <c r="N70" s="170">
        <f t="shared" si="14"/>
        <v>0</v>
      </c>
    </row>
    <row r="71" spans="1:14" s="94" customFormat="1" ht="20.05" customHeight="1" thickTop="1" thickBot="1" x14ac:dyDescent="0.3">
      <c r="A71" s="88"/>
      <c r="B71" s="88"/>
      <c r="C71" s="97" t="s">
        <v>57</v>
      </c>
      <c r="D71" s="16"/>
      <c r="E71" s="17"/>
      <c r="F71" s="17"/>
      <c r="G71" s="19"/>
      <c r="H71" s="19"/>
      <c r="I71" s="19"/>
      <c r="J71" s="19"/>
      <c r="K71" s="37"/>
      <c r="L71" s="169">
        <f t="shared" si="15"/>
        <v>0</v>
      </c>
      <c r="M71" s="93"/>
      <c r="N71" s="170">
        <f t="shared" si="14"/>
        <v>0</v>
      </c>
    </row>
    <row r="72" spans="1:14" s="94" customFormat="1" ht="20.05" customHeight="1" thickTop="1" thickBot="1" x14ac:dyDescent="0.3">
      <c r="A72" s="88"/>
      <c r="B72" s="88"/>
      <c r="C72" s="97" t="s">
        <v>57</v>
      </c>
      <c r="D72" s="16"/>
      <c r="E72" s="17"/>
      <c r="F72" s="17"/>
      <c r="G72" s="19"/>
      <c r="H72" s="19"/>
      <c r="I72" s="19"/>
      <c r="J72" s="19"/>
      <c r="K72" s="37"/>
      <c r="L72" s="169">
        <f t="shared" si="15"/>
        <v>0</v>
      </c>
      <c r="M72" s="93"/>
      <c r="N72" s="170">
        <f t="shared" si="14"/>
        <v>0</v>
      </c>
    </row>
    <row r="73" spans="1:14" s="94" customFormat="1" ht="20.05" customHeight="1" thickTop="1" thickBot="1" x14ac:dyDescent="0.3">
      <c r="A73" s="88"/>
      <c r="B73" s="88"/>
      <c r="C73" s="97" t="s">
        <v>57</v>
      </c>
      <c r="D73" s="16"/>
      <c r="E73" s="17"/>
      <c r="F73" s="17"/>
      <c r="G73" s="19"/>
      <c r="H73" s="19"/>
      <c r="I73" s="19"/>
      <c r="J73" s="19"/>
      <c r="K73" s="37"/>
      <c r="L73" s="169">
        <f t="shared" si="15"/>
        <v>0</v>
      </c>
      <c r="M73" s="93"/>
      <c r="N73" s="170">
        <f t="shared" si="14"/>
        <v>0</v>
      </c>
    </row>
    <row r="74" spans="1:14" s="94" customFormat="1" ht="20.05" customHeight="1" thickTop="1" thickBot="1" x14ac:dyDescent="0.3">
      <c r="A74" s="88"/>
      <c r="B74" s="88"/>
      <c r="C74" s="97" t="s">
        <v>57</v>
      </c>
      <c r="D74" s="16"/>
      <c r="E74" s="17"/>
      <c r="F74" s="17"/>
      <c r="G74" s="19"/>
      <c r="H74" s="19"/>
      <c r="I74" s="19"/>
      <c r="J74" s="19"/>
      <c r="K74" s="37"/>
      <c r="L74" s="169">
        <f t="shared" si="15"/>
        <v>0</v>
      </c>
      <c r="M74" s="93"/>
      <c r="N74" s="170">
        <f t="shared" si="14"/>
        <v>0</v>
      </c>
    </row>
    <row r="75" spans="1:14" s="94" customFormat="1" ht="20.05" customHeight="1" thickTop="1" x14ac:dyDescent="0.25">
      <c r="A75" s="88"/>
      <c r="B75" s="88"/>
      <c r="C75" s="97" t="s">
        <v>57</v>
      </c>
      <c r="D75" s="16"/>
      <c r="E75" s="17"/>
      <c r="F75" s="17"/>
      <c r="G75" s="19"/>
      <c r="H75" s="19"/>
      <c r="I75" s="19"/>
      <c r="J75" s="19"/>
      <c r="K75" s="37"/>
      <c r="L75" s="169">
        <f t="shared" si="15"/>
        <v>0</v>
      </c>
      <c r="M75" s="93"/>
      <c r="N75" s="170">
        <f t="shared" si="14"/>
        <v>0</v>
      </c>
    </row>
    <row r="76" spans="1:14" s="95" customFormat="1" ht="20.05" customHeight="1" thickBot="1" x14ac:dyDescent="0.3">
      <c r="A76" s="256" t="s">
        <v>139</v>
      </c>
      <c r="B76" s="257"/>
      <c r="C76" s="257"/>
      <c r="D76" s="257"/>
      <c r="E76" s="257"/>
      <c r="F76" s="257"/>
      <c r="G76" s="257"/>
      <c r="H76" s="257"/>
      <c r="I76" s="258"/>
      <c r="J76" s="114">
        <f>SUM(J68:J75)</f>
        <v>0</v>
      </c>
      <c r="K76" s="114">
        <f>SUM(K68:K75)</f>
        <v>0</v>
      </c>
      <c r="L76" s="114">
        <f>SUM(L68:L75)</f>
        <v>0</v>
      </c>
      <c r="M76" s="115"/>
      <c r="N76" s="116">
        <f>SUM(N68:N75)</f>
        <v>0</v>
      </c>
    </row>
    <row r="77" spans="1:14" s="95" customFormat="1" ht="20.05" customHeight="1" thickTop="1" thickBot="1" x14ac:dyDescent="0.3">
      <c r="A77" s="88"/>
      <c r="B77" s="19"/>
      <c r="C77" s="40" t="s">
        <v>58</v>
      </c>
      <c r="D77" s="19"/>
      <c r="E77" s="17"/>
      <c r="F77" s="17"/>
      <c r="G77" s="19"/>
      <c r="H77" s="19"/>
      <c r="I77" s="19"/>
      <c r="J77" s="19"/>
      <c r="K77" s="19"/>
      <c r="L77" s="169">
        <f>J77+K77</f>
        <v>0</v>
      </c>
      <c r="M77" s="93"/>
      <c r="N77" s="171">
        <f>+M77*(J77+K77)</f>
        <v>0</v>
      </c>
    </row>
    <row r="78" spans="1:14" s="95" customFormat="1" ht="20.05" customHeight="1" thickTop="1" thickBot="1" x14ac:dyDescent="0.3">
      <c r="A78" s="88"/>
      <c r="B78" s="19"/>
      <c r="C78" s="40" t="s">
        <v>58</v>
      </c>
      <c r="D78" s="19"/>
      <c r="E78" s="17"/>
      <c r="F78" s="17"/>
      <c r="G78" s="19"/>
      <c r="H78" s="19"/>
      <c r="I78" s="19"/>
      <c r="J78" s="19"/>
      <c r="K78" s="19"/>
      <c r="L78" s="169">
        <f t="shared" ref="L78:L80" si="16">J78+K78</f>
        <v>0</v>
      </c>
      <c r="M78" s="93"/>
      <c r="N78" s="171">
        <f>+M78*(J78+K78)</f>
        <v>0</v>
      </c>
    </row>
    <row r="79" spans="1:14" s="95" customFormat="1" ht="20.05" customHeight="1" thickTop="1" thickBot="1" x14ac:dyDescent="0.3">
      <c r="A79" s="88"/>
      <c r="B79" s="19"/>
      <c r="C79" s="40" t="s">
        <v>58</v>
      </c>
      <c r="D79" s="19"/>
      <c r="E79" s="17"/>
      <c r="F79" s="17"/>
      <c r="G79" s="19"/>
      <c r="H79" s="19"/>
      <c r="I79" s="19"/>
      <c r="J79" s="19"/>
      <c r="K79" s="19"/>
      <c r="L79" s="169">
        <f t="shared" si="16"/>
        <v>0</v>
      </c>
      <c r="M79" s="93"/>
      <c r="N79" s="171">
        <f>+M79*(J79+K79)</f>
        <v>0</v>
      </c>
    </row>
    <row r="80" spans="1:14" s="95" customFormat="1" ht="20.05" customHeight="1" thickTop="1" x14ac:dyDescent="0.25">
      <c r="A80" s="88"/>
      <c r="B80" s="19"/>
      <c r="C80" s="40" t="s">
        <v>58</v>
      </c>
      <c r="D80" s="19"/>
      <c r="E80" s="17"/>
      <c r="F80" s="17"/>
      <c r="G80" s="19"/>
      <c r="H80" s="19"/>
      <c r="I80" s="19"/>
      <c r="J80" s="19"/>
      <c r="K80" s="19"/>
      <c r="L80" s="169">
        <f t="shared" si="16"/>
        <v>0</v>
      </c>
      <c r="M80" s="93"/>
      <c r="N80" s="171">
        <f>+M80*(J80+K80)</f>
        <v>0</v>
      </c>
    </row>
    <row r="81" spans="1:14" s="95" customFormat="1" ht="20.05" customHeight="1" thickBot="1" x14ac:dyDescent="0.3">
      <c r="A81" s="256" t="s">
        <v>140</v>
      </c>
      <c r="B81" s="257"/>
      <c r="C81" s="257"/>
      <c r="D81" s="257"/>
      <c r="E81" s="257"/>
      <c r="F81" s="257"/>
      <c r="G81" s="257"/>
      <c r="H81" s="257"/>
      <c r="I81" s="258"/>
      <c r="J81" s="114">
        <f>SUM(J77:J80)</f>
        <v>0</v>
      </c>
      <c r="K81" s="114">
        <f>SUM(K77:K80)</f>
        <v>0</v>
      </c>
      <c r="L81" s="114">
        <f>SUM(L77:L80)</f>
        <v>0</v>
      </c>
      <c r="M81" s="115"/>
      <c r="N81" s="116">
        <f>SUM(N77:N80)</f>
        <v>0</v>
      </c>
    </row>
    <row r="82" spans="1:14" s="95" customFormat="1" ht="20.05" customHeight="1" thickTop="1" thickBot="1" x14ac:dyDescent="0.3">
      <c r="A82" s="88"/>
      <c r="B82" s="19"/>
      <c r="C82" s="40" t="s">
        <v>83</v>
      </c>
      <c r="D82" s="19"/>
      <c r="E82" s="19"/>
      <c r="F82" s="19"/>
      <c r="G82" s="19"/>
      <c r="H82" s="19"/>
      <c r="I82" s="19"/>
      <c r="J82" s="19"/>
      <c r="K82" s="19"/>
      <c r="L82" s="171">
        <f>J82+K82</f>
        <v>0</v>
      </c>
      <c r="M82" s="93"/>
      <c r="N82" s="171">
        <f>+M82*(J82+K82)</f>
        <v>0</v>
      </c>
    </row>
    <row r="83" spans="1:14" s="95" customFormat="1" ht="20.05" customHeight="1" thickTop="1" thickBot="1" x14ac:dyDescent="0.3">
      <c r="A83" s="88"/>
      <c r="B83" s="19"/>
      <c r="C83" s="40" t="s">
        <v>83</v>
      </c>
      <c r="D83" s="19"/>
      <c r="E83" s="19"/>
      <c r="F83" s="19"/>
      <c r="G83" s="19"/>
      <c r="H83" s="19"/>
      <c r="I83" s="19"/>
      <c r="J83" s="19"/>
      <c r="K83" s="19"/>
      <c r="L83" s="169">
        <f t="shared" ref="L83:L86" si="17">J83+K83</f>
        <v>0</v>
      </c>
      <c r="M83" s="93"/>
      <c r="N83" s="171">
        <f>+M83*(J83+K83)</f>
        <v>0</v>
      </c>
    </row>
    <row r="84" spans="1:14" s="95" customFormat="1" ht="20.05" customHeight="1" thickTop="1" thickBot="1" x14ac:dyDescent="0.3">
      <c r="A84" s="88"/>
      <c r="B84" s="19"/>
      <c r="C84" s="40" t="s">
        <v>83</v>
      </c>
      <c r="D84" s="19"/>
      <c r="E84" s="19"/>
      <c r="F84" s="19"/>
      <c r="G84" s="19"/>
      <c r="H84" s="19"/>
      <c r="I84" s="19"/>
      <c r="J84" s="19"/>
      <c r="K84" s="19"/>
      <c r="L84" s="169">
        <f t="shared" si="17"/>
        <v>0</v>
      </c>
      <c r="M84" s="93"/>
      <c r="N84" s="171">
        <f>+M84*(J84+K84)</f>
        <v>0</v>
      </c>
    </row>
    <row r="85" spans="1:14" s="95" customFormat="1" ht="20.05" customHeight="1" thickTop="1" thickBot="1" x14ac:dyDescent="0.3">
      <c r="A85" s="88"/>
      <c r="B85" s="19"/>
      <c r="C85" s="40" t="s">
        <v>83</v>
      </c>
      <c r="D85" s="19"/>
      <c r="E85" s="19"/>
      <c r="F85" s="19"/>
      <c r="G85" s="19"/>
      <c r="H85" s="19"/>
      <c r="I85" s="19"/>
      <c r="J85" s="19"/>
      <c r="K85" s="19"/>
      <c r="L85" s="169">
        <f t="shared" si="17"/>
        <v>0</v>
      </c>
      <c r="M85" s="93"/>
      <c r="N85" s="171">
        <f>+M85*(J85+K85)</f>
        <v>0</v>
      </c>
    </row>
    <row r="86" spans="1:14" s="95" customFormat="1" ht="20.05" customHeight="1" thickTop="1" x14ac:dyDescent="0.25">
      <c r="A86" s="88"/>
      <c r="B86" s="19"/>
      <c r="C86" s="40" t="s">
        <v>83</v>
      </c>
      <c r="D86" s="19"/>
      <c r="E86" s="19"/>
      <c r="F86" s="19"/>
      <c r="G86" s="19"/>
      <c r="H86" s="19"/>
      <c r="I86" s="19"/>
      <c r="J86" s="19"/>
      <c r="K86" s="19"/>
      <c r="L86" s="169">
        <f t="shared" si="17"/>
        <v>0</v>
      </c>
      <c r="M86" s="93"/>
      <c r="N86" s="171">
        <f>+M86*(J86+K86)</f>
        <v>0</v>
      </c>
    </row>
    <row r="87" spans="1:14" s="95" customFormat="1" ht="20.05" customHeight="1" thickBot="1" x14ac:dyDescent="0.3">
      <c r="A87" s="256" t="s">
        <v>143</v>
      </c>
      <c r="B87" s="257"/>
      <c r="C87" s="257"/>
      <c r="D87" s="257"/>
      <c r="E87" s="257"/>
      <c r="F87" s="257"/>
      <c r="G87" s="257"/>
      <c r="H87" s="257"/>
      <c r="I87" s="258"/>
      <c r="J87" s="114">
        <f>SUM(J82:J86)</f>
        <v>0</v>
      </c>
      <c r="K87" s="114">
        <f>SUM(K82:K86)</f>
        <v>0</v>
      </c>
      <c r="L87" s="114">
        <f>SUM(L82:L86)</f>
        <v>0</v>
      </c>
      <c r="M87" s="115"/>
      <c r="N87" s="116">
        <f>SUM(N82:N86)</f>
        <v>0</v>
      </c>
    </row>
    <row r="88" spans="1:14" s="95" customFormat="1" ht="20.05" customHeight="1" thickTop="1" thickBot="1" x14ac:dyDescent="0.3">
      <c r="A88" s="88"/>
      <c r="B88" s="19"/>
      <c r="C88" s="40" t="s">
        <v>84</v>
      </c>
      <c r="D88" s="19"/>
      <c r="E88" s="19"/>
      <c r="F88" s="19"/>
      <c r="G88" s="19"/>
      <c r="H88" s="19"/>
      <c r="I88" s="19"/>
      <c r="J88" s="19"/>
      <c r="K88" s="19"/>
      <c r="L88" s="171">
        <f>J88+K88</f>
        <v>0</v>
      </c>
      <c r="M88" s="93"/>
      <c r="N88" s="171">
        <f>+M88*(J88+K88)</f>
        <v>0</v>
      </c>
    </row>
    <row r="89" spans="1:14" s="95" customFormat="1" ht="20.05" customHeight="1" thickTop="1" thickBot="1" x14ac:dyDescent="0.3">
      <c r="A89" s="88"/>
      <c r="B89" s="19"/>
      <c r="C89" s="40" t="s">
        <v>84</v>
      </c>
      <c r="D89" s="19"/>
      <c r="E89" s="19"/>
      <c r="F89" s="19"/>
      <c r="G89" s="19"/>
      <c r="H89" s="19"/>
      <c r="I89" s="19"/>
      <c r="J89" s="19"/>
      <c r="K89" s="19"/>
      <c r="L89" s="169">
        <f t="shared" ref="L89:L92" si="18">J89+K89</f>
        <v>0</v>
      </c>
      <c r="M89" s="93"/>
      <c r="N89" s="171">
        <f t="shared" ref="N89:N92" si="19">+M89*(J89+K89)</f>
        <v>0</v>
      </c>
    </row>
    <row r="90" spans="1:14" s="95" customFormat="1" ht="20.05" customHeight="1" thickTop="1" thickBot="1" x14ac:dyDescent="0.3">
      <c r="A90" s="88"/>
      <c r="B90" s="19"/>
      <c r="C90" s="40" t="s">
        <v>84</v>
      </c>
      <c r="D90" s="19"/>
      <c r="E90" s="19"/>
      <c r="F90" s="19"/>
      <c r="G90" s="19"/>
      <c r="H90" s="19"/>
      <c r="I90" s="19"/>
      <c r="J90" s="19"/>
      <c r="K90" s="19"/>
      <c r="L90" s="169">
        <f t="shared" si="18"/>
        <v>0</v>
      </c>
      <c r="M90" s="93"/>
      <c r="N90" s="171">
        <f t="shared" si="19"/>
        <v>0</v>
      </c>
    </row>
    <row r="91" spans="1:14" s="95" customFormat="1" ht="20.05" customHeight="1" thickTop="1" thickBot="1" x14ac:dyDescent="0.3">
      <c r="A91" s="88"/>
      <c r="B91" s="19"/>
      <c r="C91" s="40" t="s">
        <v>84</v>
      </c>
      <c r="D91" s="19"/>
      <c r="E91" s="19"/>
      <c r="F91" s="19"/>
      <c r="G91" s="19"/>
      <c r="H91" s="19"/>
      <c r="I91" s="19"/>
      <c r="J91" s="19"/>
      <c r="K91" s="19"/>
      <c r="L91" s="169">
        <f t="shared" si="18"/>
        <v>0</v>
      </c>
      <c r="M91" s="93"/>
      <c r="N91" s="171">
        <f t="shared" si="19"/>
        <v>0</v>
      </c>
    </row>
    <row r="92" spans="1:14" s="95" customFormat="1" ht="20.05" customHeight="1" thickTop="1" x14ac:dyDescent="0.25">
      <c r="A92" s="88"/>
      <c r="B92" s="19"/>
      <c r="C92" s="40" t="s">
        <v>84</v>
      </c>
      <c r="D92" s="19"/>
      <c r="E92" s="19"/>
      <c r="F92" s="19"/>
      <c r="G92" s="19"/>
      <c r="H92" s="19"/>
      <c r="I92" s="19"/>
      <c r="J92" s="19"/>
      <c r="K92" s="19"/>
      <c r="L92" s="169">
        <f t="shared" si="18"/>
        <v>0</v>
      </c>
      <c r="M92" s="93"/>
      <c r="N92" s="171">
        <f t="shared" si="19"/>
        <v>0</v>
      </c>
    </row>
    <row r="93" spans="1:14" s="95" customFormat="1" ht="20.05" customHeight="1" thickBot="1" x14ac:dyDescent="0.3">
      <c r="A93" s="256" t="s">
        <v>144</v>
      </c>
      <c r="B93" s="257"/>
      <c r="C93" s="257"/>
      <c r="D93" s="257"/>
      <c r="E93" s="257"/>
      <c r="F93" s="257"/>
      <c r="G93" s="257"/>
      <c r="H93" s="257"/>
      <c r="I93" s="258"/>
      <c r="J93" s="114">
        <f>SUM(J88:J92)</f>
        <v>0</v>
      </c>
      <c r="K93" s="114">
        <f>SUM(K88:K92)</f>
        <v>0</v>
      </c>
      <c r="L93" s="114">
        <f>SUM(L88:L92)</f>
        <v>0</v>
      </c>
      <c r="M93" s="115"/>
      <c r="N93" s="116">
        <f>SUM(N88:N92)</f>
        <v>0</v>
      </c>
    </row>
    <row r="94" spans="1:14" s="95" customFormat="1" ht="20.05" customHeight="1" thickTop="1" thickBot="1" x14ac:dyDescent="0.3">
      <c r="A94" s="88"/>
      <c r="B94" s="19"/>
      <c r="C94" s="40" t="s">
        <v>85</v>
      </c>
      <c r="D94" s="19"/>
      <c r="E94" s="19"/>
      <c r="F94" s="19"/>
      <c r="G94" s="19"/>
      <c r="H94" s="19"/>
      <c r="I94" s="19"/>
      <c r="J94" s="19"/>
      <c r="K94" s="19"/>
      <c r="L94" s="171">
        <f>J94+K94</f>
        <v>0</v>
      </c>
      <c r="M94" s="93"/>
      <c r="N94" s="171">
        <f>+M94*(J94+K94)</f>
        <v>0</v>
      </c>
    </row>
    <row r="95" spans="1:14" s="95" customFormat="1" ht="20.05" customHeight="1" thickTop="1" thickBot="1" x14ac:dyDescent="0.3">
      <c r="A95" s="88"/>
      <c r="B95" s="19"/>
      <c r="C95" s="40" t="s">
        <v>85</v>
      </c>
      <c r="D95" s="19"/>
      <c r="E95" s="19"/>
      <c r="F95" s="19"/>
      <c r="G95" s="19"/>
      <c r="H95" s="19"/>
      <c r="I95" s="19"/>
      <c r="J95" s="19"/>
      <c r="K95" s="19"/>
      <c r="L95" s="169">
        <f t="shared" ref="L95:L97" si="20">J95+K95</f>
        <v>0</v>
      </c>
      <c r="M95" s="93"/>
      <c r="N95" s="171">
        <f t="shared" ref="N95:N97" si="21">+M95*(J95+K95)</f>
        <v>0</v>
      </c>
    </row>
    <row r="96" spans="1:14" s="95" customFormat="1" ht="20.05" customHeight="1" thickTop="1" thickBot="1" x14ac:dyDescent="0.3">
      <c r="A96" s="88"/>
      <c r="B96" s="19"/>
      <c r="C96" s="40" t="s">
        <v>85</v>
      </c>
      <c r="D96" s="19"/>
      <c r="E96" s="19"/>
      <c r="F96" s="19"/>
      <c r="G96" s="19"/>
      <c r="H96" s="19"/>
      <c r="I96" s="19"/>
      <c r="J96" s="19"/>
      <c r="K96" s="19"/>
      <c r="L96" s="169">
        <f t="shared" si="20"/>
        <v>0</v>
      </c>
      <c r="M96" s="93"/>
      <c r="N96" s="171">
        <f t="shared" si="21"/>
        <v>0</v>
      </c>
    </row>
    <row r="97" spans="1:14" s="95" customFormat="1" ht="20.05" customHeight="1" thickTop="1" x14ac:dyDescent="0.25">
      <c r="A97" s="88"/>
      <c r="B97" s="19"/>
      <c r="C97" s="40" t="s">
        <v>85</v>
      </c>
      <c r="D97" s="19"/>
      <c r="E97" s="19"/>
      <c r="F97" s="19"/>
      <c r="G97" s="19"/>
      <c r="H97" s="19"/>
      <c r="I97" s="19"/>
      <c r="J97" s="19"/>
      <c r="K97" s="19"/>
      <c r="L97" s="169">
        <f t="shared" si="20"/>
        <v>0</v>
      </c>
      <c r="M97" s="93"/>
      <c r="N97" s="171">
        <f t="shared" si="21"/>
        <v>0</v>
      </c>
    </row>
    <row r="98" spans="1:14" s="95" customFormat="1" ht="20.05" customHeight="1" thickBot="1" x14ac:dyDescent="0.3">
      <c r="A98" s="256" t="s">
        <v>145</v>
      </c>
      <c r="B98" s="257"/>
      <c r="C98" s="257"/>
      <c r="D98" s="257"/>
      <c r="E98" s="257"/>
      <c r="F98" s="257"/>
      <c r="G98" s="257"/>
      <c r="H98" s="257"/>
      <c r="I98" s="258"/>
      <c r="J98" s="117">
        <f>SUM(J94:J97)</f>
        <v>0</v>
      </c>
      <c r="K98" s="117">
        <f>SUM(K94:K97)</f>
        <v>0</v>
      </c>
      <c r="L98" s="117">
        <f>SUM(L94:L97)</f>
        <v>0</v>
      </c>
      <c r="M98" s="118"/>
      <c r="N98" s="119">
        <f>SUM(N94:N97)</f>
        <v>0</v>
      </c>
    </row>
    <row r="99" spans="1:14" s="95" customFormat="1" ht="20.05" customHeight="1" thickTop="1" thickBot="1" x14ac:dyDescent="0.3">
      <c r="A99" s="262" t="s">
        <v>4</v>
      </c>
      <c r="B99" s="263"/>
      <c r="C99" s="263"/>
      <c r="D99" s="263"/>
      <c r="E99" s="263"/>
      <c r="F99" s="263"/>
      <c r="G99" s="263"/>
      <c r="H99" s="263"/>
      <c r="I99" s="264"/>
      <c r="J99" s="120">
        <f>+J13+J22+J31+J40+J49+J58+J67+J76+J81+J87+J93+J98</f>
        <v>0</v>
      </c>
      <c r="K99" s="120">
        <f>+K13+K22+K31+K40+K49+K58+K67+K76+K81+K87+K93+K98</f>
        <v>0</v>
      </c>
      <c r="L99" s="120">
        <f>+L13+L22+L31+L40+L49+L58+L67+L76+L81+L87+L93+L98</f>
        <v>0</v>
      </c>
      <c r="M99" s="106"/>
      <c r="N99" s="120">
        <f>+N13+N22+N31+N40+N49+N58+N67+N76+N81+N87+N93+N98</f>
        <v>0</v>
      </c>
    </row>
    <row r="100" spans="1:14" ht="14.95" thickTop="1" x14ac:dyDescent="0.25"/>
  </sheetData>
  <sheetProtection algorithmName="SHA-512" hashValue="a2IA8uEatDAMCuVu8sGZIXzkIUtOf5t530Y6o/mosHY5YdeXWW/OgnjNE400J2OwwUCJWQfpRyZpbYstB54JHA==" saltValue="wdI+Vfuw+ov9z3MA0SlFJQ==" spinCount="100000" sheet="1" formatRows="0" insertRows="0" deleteRows="0" sort="0" autoFilter="0"/>
  <autoFilter ref="A4:N99" xr:uid="{00000000-0009-0000-0000-000005000000}"/>
  <mergeCells count="19">
    <mergeCell ref="A99:I99"/>
    <mergeCell ref="A22:I22"/>
    <mergeCell ref="A31:I31"/>
    <mergeCell ref="A40:I40"/>
    <mergeCell ref="A49:I49"/>
    <mergeCell ref="A58:I58"/>
    <mergeCell ref="A67:I67"/>
    <mergeCell ref="A76:I76"/>
    <mergeCell ref="A81:I81"/>
    <mergeCell ref="A87:I87"/>
    <mergeCell ref="A1:N1"/>
    <mergeCell ref="A93:I93"/>
    <mergeCell ref="A13:I13"/>
    <mergeCell ref="C3:N3"/>
    <mergeCell ref="A98:I98"/>
    <mergeCell ref="A3:A4"/>
    <mergeCell ref="B3:B4"/>
    <mergeCell ref="A2:B2"/>
    <mergeCell ref="C2:E2"/>
  </mergeCells>
  <dataValidations count="2">
    <dataValidation allowBlank="1" showInputMessage="1" showErrorMessage="1" prompt="Insertar tantas filas como facturas sean imputadas." sqref="D4" xr:uid="{00000000-0002-0000-0500-000001000000}"/>
    <dataValidation allowBlank="1" showInputMessage="1" showErrorMessage="1" prompt="OJO!! NO MODIFICAR FORMULAS" sqref="L4 N4" xr:uid="{163C4EB5-A291-41A0-9FFB-36B59264161A}"/>
  </dataValidations>
  <printOptions horizontalCentered="1"/>
  <pageMargins left="0.31496062992125984" right="0.31496062992125984" top="1.1811023622047245" bottom="0.74803149606299213" header="0.31496062992125984" footer="0.31496062992125984"/>
  <pageSetup paperSize="9" scale="34" orientation="portrait" r:id="rId1"/>
  <headerFooter alignWithMargins="0">
    <oddHeader>&amp;C&amp;G</oddHeader>
  </headerFooter>
  <ignoredErrors>
    <ignoredError sqref="M31 M40 M49 M58 M67 M81 M87 M98 M93 L13" formula="1"/>
    <ignoredError sqref="M92 N81 N87 N93 N67 N76 N49 N40 N13 N22 N31 N58 L22 L93 L87 L81 L76 L67 L49 L40 L31 L58" formula="1" unlockedFormula="1"/>
    <ignoredError sqref="M6:M12 M14 M24:M30 M33:M39 M41:M48 M50:M57 M60:M66 M69:M71 M78:M80 M83:M86 M89:M91 M95:M97 N5 M15:M21 M77 M94 M72:M75 N59 N68 N32 N23 N95:N97 N88:N92 N72:N75 N94 N69:N71 N60:N66 N50:N57 N41:N48 N33:N39 N24:N30 N14 N6:N12 N15:N21 N77:N80 N82:N86 L50:L57 L82:L86 L77:L80 L94:L97 L88:L92 L68:L75 L59:L66 L41:L48 L5:L12 L32:L39 L99 L14:L21 L23:L30" unlockedFormula="1"/>
  </ignoredErrors>
  <legacyDrawingHF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500-000002000000}">
          <x14:formula1>
            <xm:f>Útiles!$B$2:$B$3</xm:f>
          </x14:formula1>
          <xm:sqref>A5:A12 A14:A21 A23:A30 A32:A39 A41:A48 A50:A57 A59:A66 A68:A75 A82:A86 A77:A80 A88:A92 A94:A97</xm:sqref>
        </x14:dataValidation>
        <x14:dataValidation type="list" allowBlank="1" showInputMessage="1" showErrorMessage="1" prompt="Elegir del desplegable" xr:uid="{2394783E-4996-4C38-8A80-8F26400F29FD}">
          <x14:formula1>
            <xm:f>Útiles!$K$2:$K$12</xm:f>
          </x14:formula1>
          <xm:sqref>C2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5" tint="-0.499984740745262"/>
  </sheetPr>
  <dimension ref="A1:L27"/>
  <sheetViews>
    <sheetView tabSelected="1" zoomScale="87" zoomScaleNormal="87" workbookViewId="0">
      <selection activeCell="C2" sqref="C2:E2"/>
    </sheetView>
  </sheetViews>
  <sheetFormatPr baseColWidth="10" defaultColWidth="8.875" defaultRowHeight="20.05" customHeight="1" x14ac:dyDescent="0.25"/>
  <cols>
    <col min="1" max="1" width="48.875" style="1" customWidth="1"/>
    <col min="2" max="2" width="37" style="2" customWidth="1"/>
    <col min="3" max="4" width="18.625" style="1" customWidth="1"/>
    <col min="5" max="5" width="20.375" style="1" customWidth="1"/>
    <col min="6" max="6" width="20.125" style="1" customWidth="1"/>
    <col min="7" max="8" width="18.625" style="1" customWidth="1"/>
    <col min="9" max="9" width="1.375" style="47" customWidth="1"/>
    <col min="10" max="10" width="21.625" style="1" customWidth="1"/>
    <col min="11" max="11" width="22" style="1" customWidth="1"/>
    <col min="12" max="12" width="16.75" style="1" customWidth="1"/>
    <col min="13" max="16384" width="8.875" style="1"/>
  </cols>
  <sheetData>
    <row r="1" spans="1:12" ht="28.55" customHeight="1" x14ac:dyDescent="0.25">
      <c r="A1" s="239" t="s">
        <v>43</v>
      </c>
      <c r="B1" s="240"/>
      <c r="C1" s="240"/>
      <c r="D1" s="240"/>
      <c r="E1" s="240"/>
      <c r="F1" s="240"/>
      <c r="G1" s="240"/>
      <c r="H1" s="240"/>
      <c r="I1" s="240"/>
      <c r="J1" s="240"/>
      <c r="K1" s="240"/>
      <c r="L1" s="240"/>
    </row>
    <row r="2" spans="1:12" ht="29.9" customHeight="1" thickBot="1" x14ac:dyDescent="0.3">
      <c r="A2" s="224" t="s">
        <v>146</v>
      </c>
      <c r="B2" s="224"/>
      <c r="C2" s="225"/>
      <c r="D2" s="225"/>
      <c r="E2" s="225"/>
      <c r="F2" s="2"/>
      <c r="G2" s="69" t="s">
        <v>184</v>
      </c>
      <c r="I2" s="1"/>
    </row>
    <row r="3" spans="1:12" ht="36" customHeight="1" thickTop="1" thickBot="1" x14ac:dyDescent="0.3">
      <c r="A3" s="286" t="s">
        <v>121</v>
      </c>
      <c r="B3" s="287"/>
      <c r="C3" s="278" t="s">
        <v>87</v>
      </c>
      <c r="D3" s="279"/>
      <c r="E3" s="280"/>
      <c r="F3" s="284" t="s">
        <v>118</v>
      </c>
      <c r="G3" s="285"/>
      <c r="H3" s="285"/>
      <c r="I3" s="281"/>
      <c r="J3" s="278" t="s">
        <v>120</v>
      </c>
      <c r="K3" s="279"/>
      <c r="L3" s="280"/>
    </row>
    <row r="4" spans="1:12" s="69" customFormat="1" ht="47.75" customHeight="1" thickTop="1" x14ac:dyDescent="0.25">
      <c r="A4" s="288"/>
      <c r="B4" s="289"/>
      <c r="C4" s="26" t="s">
        <v>60</v>
      </c>
      <c r="D4" s="30" t="s">
        <v>132</v>
      </c>
      <c r="E4" s="27" t="s">
        <v>61</v>
      </c>
      <c r="F4" s="26" t="s">
        <v>60</v>
      </c>
      <c r="G4" s="30" t="s">
        <v>77</v>
      </c>
      <c r="H4" s="30" t="s">
        <v>61</v>
      </c>
      <c r="I4" s="281"/>
      <c r="J4" s="156" t="s">
        <v>128</v>
      </c>
      <c r="K4" s="156" t="s">
        <v>60</v>
      </c>
      <c r="L4" s="156" t="s">
        <v>61</v>
      </c>
    </row>
    <row r="5" spans="1:12" s="69" customFormat="1" ht="20.05" customHeight="1" x14ac:dyDescent="0.25">
      <c r="A5" s="272" t="s">
        <v>19</v>
      </c>
      <c r="B5" s="273"/>
      <c r="C5" s="52">
        <f>+'A.1 Global CDP Interno'!I20</f>
        <v>0</v>
      </c>
      <c r="D5" s="70"/>
      <c r="E5" s="52">
        <f>+IF(C5&gt;D5,D5,C5)</f>
        <v>0</v>
      </c>
      <c r="F5" s="52">
        <f>+'A.1 Global CDP Interno'!J20</f>
        <v>0</v>
      </c>
      <c r="G5" s="71"/>
      <c r="H5" s="134">
        <f>+IF(F5&gt;G5,G5,F5)</f>
        <v>0</v>
      </c>
      <c r="I5" s="281"/>
      <c r="J5" s="139"/>
      <c r="K5" s="139">
        <f>+C5+F5</f>
        <v>0</v>
      </c>
      <c r="L5" s="139">
        <f>+E5+H5</f>
        <v>0</v>
      </c>
    </row>
    <row r="6" spans="1:12" s="69" customFormat="1" ht="20.05" customHeight="1" x14ac:dyDescent="0.25">
      <c r="A6" s="282"/>
      <c r="B6" s="283"/>
      <c r="C6" s="72"/>
      <c r="D6" s="73"/>
      <c r="E6" s="74"/>
      <c r="F6" s="72"/>
      <c r="G6" s="73"/>
      <c r="H6" s="73"/>
      <c r="I6" s="281"/>
      <c r="J6" s="138"/>
      <c r="K6" s="138"/>
      <c r="L6" s="138"/>
    </row>
    <row r="7" spans="1:12" s="69" customFormat="1" ht="20.05" customHeight="1" x14ac:dyDescent="0.25">
      <c r="A7" s="272" t="s">
        <v>20</v>
      </c>
      <c r="B7" s="273"/>
      <c r="C7" s="52">
        <f>+'A.2 CDP Externo Orientación'!M6</f>
        <v>0</v>
      </c>
      <c r="D7" s="71"/>
      <c r="E7" s="25">
        <f>+IF(C7&gt;D7,D7,C7)</f>
        <v>0</v>
      </c>
      <c r="F7" s="52">
        <f>'A.2  CDP Externo'!M24</f>
        <v>0</v>
      </c>
      <c r="G7" s="71"/>
      <c r="H7" s="134">
        <f>+IF(F7&gt;G7,G7,F7)</f>
        <v>0</v>
      </c>
      <c r="I7" s="281"/>
      <c r="J7" s="139"/>
      <c r="K7" s="139">
        <f>+C7+F7</f>
        <v>0</v>
      </c>
      <c r="L7" s="139">
        <f>+E7+H7</f>
        <v>0</v>
      </c>
    </row>
    <row r="8" spans="1:12" s="69" customFormat="1" ht="20.05" customHeight="1" x14ac:dyDescent="0.25">
      <c r="A8" s="274"/>
      <c r="B8" s="275"/>
      <c r="C8" s="72"/>
      <c r="D8" s="73"/>
      <c r="E8" s="74"/>
      <c r="F8" s="72"/>
      <c r="G8" s="73"/>
      <c r="H8" s="73"/>
      <c r="I8" s="281"/>
      <c r="J8" s="138"/>
      <c r="K8" s="138"/>
      <c r="L8" s="138"/>
    </row>
    <row r="9" spans="1:12" s="69" customFormat="1" ht="20.05" customHeight="1" x14ac:dyDescent="0.25">
      <c r="A9" s="270" t="s">
        <v>62</v>
      </c>
      <c r="B9" s="271"/>
      <c r="C9" s="144">
        <f>+C5+C7</f>
        <v>0</v>
      </c>
      <c r="D9" s="71"/>
      <c r="E9" s="145">
        <f>+E5+E7</f>
        <v>0</v>
      </c>
      <c r="F9" s="144">
        <f>+F5+F7</f>
        <v>0</v>
      </c>
      <c r="G9" s="71"/>
      <c r="H9" s="146">
        <f>+H5+H7</f>
        <v>0</v>
      </c>
      <c r="I9" s="281"/>
      <c r="J9" s="147">
        <f>+J5+J7</f>
        <v>0</v>
      </c>
      <c r="K9" s="147">
        <f>SUM(K5:K7)</f>
        <v>0</v>
      </c>
      <c r="L9" s="147">
        <f>SUM(L5:L7)</f>
        <v>0</v>
      </c>
    </row>
    <row r="10" spans="1:12" s="69" customFormat="1" ht="20.05" customHeight="1" x14ac:dyDescent="0.25">
      <c r="A10" s="274"/>
      <c r="B10" s="275"/>
      <c r="C10" s="28"/>
      <c r="D10" s="31"/>
      <c r="E10" s="75"/>
      <c r="F10" s="28"/>
      <c r="G10" s="31"/>
      <c r="H10" s="135"/>
      <c r="I10" s="281"/>
      <c r="J10" s="137"/>
      <c r="K10" s="137"/>
      <c r="L10" s="137"/>
    </row>
    <row r="11" spans="1:12" s="69" customFormat="1" ht="20.05" customHeight="1" x14ac:dyDescent="0.25">
      <c r="A11" s="272" t="s">
        <v>122</v>
      </c>
      <c r="B11" s="273"/>
      <c r="C11" s="122"/>
      <c r="D11" s="140"/>
      <c r="E11" s="122"/>
      <c r="F11" s="141">
        <f>+'B. Otros Costes Directos'!N99</f>
        <v>0</v>
      </c>
      <c r="G11" s="142"/>
      <c r="H11" s="143">
        <f>+IF(F11&gt;G11,G11,F11)</f>
        <v>0</v>
      </c>
      <c r="I11" s="281"/>
      <c r="J11" s="152"/>
      <c r="K11" s="152">
        <f>+C11+F11</f>
        <v>0</v>
      </c>
      <c r="L11" s="152">
        <f>+E11+H11</f>
        <v>0</v>
      </c>
    </row>
    <row r="12" spans="1:12" s="136" customFormat="1" ht="13.75" customHeight="1" x14ac:dyDescent="0.25">
      <c r="A12" s="148"/>
      <c r="B12" s="149"/>
      <c r="C12" s="150"/>
      <c r="D12" s="150"/>
      <c r="E12" s="150"/>
      <c r="F12" s="133"/>
      <c r="G12" s="133"/>
      <c r="H12" s="133"/>
      <c r="I12" s="281"/>
    </row>
    <row r="13" spans="1:12" s="69" customFormat="1" ht="21.25" customHeight="1" x14ac:dyDescent="0.25">
      <c r="A13" s="270" t="s">
        <v>127</v>
      </c>
      <c r="B13" s="271"/>
      <c r="C13" s="144">
        <f>+C9</f>
        <v>0</v>
      </c>
      <c r="D13" s="153"/>
      <c r="E13" s="145">
        <f>+E9</f>
        <v>0</v>
      </c>
      <c r="F13" s="144">
        <f>+F9+F11</f>
        <v>0</v>
      </c>
      <c r="G13" s="153"/>
      <c r="H13" s="146">
        <f>+H9+H11</f>
        <v>0</v>
      </c>
      <c r="I13" s="281"/>
      <c r="J13" s="153">
        <f>SUM(J9:J11)</f>
        <v>0</v>
      </c>
      <c r="K13" s="153">
        <f t="shared" ref="K13:L13" si="0">SUM(K9:K11)</f>
        <v>0</v>
      </c>
      <c r="L13" s="153">
        <f t="shared" si="0"/>
        <v>0</v>
      </c>
    </row>
    <row r="14" spans="1:12" s="136" customFormat="1" ht="13.75" customHeight="1" x14ac:dyDescent="0.25">
      <c r="A14" s="148"/>
      <c r="B14" s="149"/>
      <c r="C14" s="150"/>
      <c r="D14" s="150"/>
      <c r="E14" s="150"/>
      <c r="F14" s="133"/>
      <c r="G14" s="133"/>
      <c r="H14" s="133"/>
      <c r="I14" s="281"/>
      <c r="J14" s="151"/>
    </row>
    <row r="15" spans="1:12" s="69" customFormat="1" ht="25.15" customHeight="1" x14ac:dyDescent="0.25">
      <c r="A15" s="276" t="s">
        <v>129</v>
      </c>
      <c r="B15" s="277"/>
      <c r="C15" s="154">
        <f>+C13*0.07</f>
        <v>0</v>
      </c>
      <c r="D15" s="154"/>
      <c r="E15" s="155">
        <f>+E13*0.07</f>
        <v>0</v>
      </c>
      <c r="F15" s="155">
        <f>+F13*0.07</f>
        <v>0</v>
      </c>
      <c r="G15" s="155"/>
      <c r="H15" s="155">
        <f>+H13*0.07</f>
        <v>0</v>
      </c>
      <c r="I15" s="281"/>
      <c r="J15" s="154">
        <f>+J13*0.07</f>
        <v>0</v>
      </c>
      <c r="K15" s="154">
        <f>+K13*0.07</f>
        <v>0</v>
      </c>
      <c r="L15" s="154">
        <f>+L13*0.07</f>
        <v>0</v>
      </c>
    </row>
    <row r="16" spans="1:12" s="69" customFormat="1" ht="28.55" customHeight="1" x14ac:dyDescent="0.25">
      <c r="A16" s="265"/>
      <c r="B16" s="266"/>
      <c r="C16" s="266"/>
      <c r="D16" s="266"/>
      <c r="E16" s="266"/>
      <c r="F16" s="266"/>
      <c r="I16" s="136"/>
    </row>
    <row r="17" spans="1:12" s="69" customFormat="1" ht="26" customHeight="1" x14ac:dyDescent="0.25">
      <c r="A17" s="267" t="s">
        <v>126</v>
      </c>
      <c r="B17" s="268"/>
      <c r="C17" s="268"/>
      <c r="D17" s="268"/>
      <c r="E17" s="268"/>
      <c r="F17" s="269"/>
      <c r="G17" s="159"/>
      <c r="H17" s="159"/>
      <c r="I17" s="159"/>
      <c r="J17" s="160">
        <f>SUM(J13:J16)</f>
        <v>0</v>
      </c>
      <c r="K17" s="160">
        <f>SUM(K13:K16)</f>
        <v>0</v>
      </c>
      <c r="L17" s="160">
        <f>SUM(L13:L16)</f>
        <v>0</v>
      </c>
    </row>
    <row r="18" spans="1:12" ht="20.05" customHeight="1" x14ac:dyDescent="0.25">
      <c r="G18" s="69"/>
      <c r="H18" s="69"/>
      <c r="I18" s="136"/>
    </row>
    <row r="19" spans="1:12" ht="20.05" customHeight="1" thickBot="1" x14ac:dyDescent="0.3">
      <c r="G19" s="69"/>
      <c r="H19" s="69"/>
      <c r="I19" s="136"/>
    </row>
    <row r="20" spans="1:12" ht="27.2" customHeight="1" thickTop="1" thickBot="1" x14ac:dyDescent="0.3">
      <c r="A20" s="123" t="s">
        <v>66</v>
      </c>
      <c r="B20" s="67">
        <f>+J17</f>
        <v>0</v>
      </c>
      <c r="G20" s="157"/>
      <c r="H20" s="69"/>
      <c r="I20" s="136"/>
    </row>
    <row r="21" spans="1:12" ht="27.2" customHeight="1" thickTop="1" thickBot="1" x14ac:dyDescent="0.3">
      <c r="A21" s="123" t="s">
        <v>65</v>
      </c>
      <c r="B21" s="67">
        <f>+L17</f>
        <v>0</v>
      </c>
      <c r="G21" s="69"/>
      <c r="H21" s="157"/>
      <c r="I21" s="136"/>
      <c r="J21" s="158"/>
    </row>
    <row r="22" spans="1:12" ht="27.7" customHeight="1" thickTop="1" thickBot="1" x14ac:dyDescent="0.3">
      <c r="A22" s="123" t="s">
        <v>67</v>
      </c>
      <c r="B22" s="66">
        <f>+B20*50%</f>
        <v>0</v>
      </c>
      <c r="G22" s="69"/>
      <c r="H22" s="157"/>
      <c r="I22" s="136"/>
      <c r="J22" s="158"/>
    </row>
    <row r="23" spans="1:12" ht="28.05" customHeight="1" thickTop="1" thickBot="1" x14ac:dyDescent="0.3">
      <c r="A23" s="123" t="s">
        <v>68</v>
      </c>
      <c r="B23" s="66">
        <f>+B20*35%</f>
        <v>0</v>
      </c>
      <c r="C23" s="76"/>
      <c r="E23" s="77"/>
      <c r="G23" s="69"/>
      <c r="H23" s="157"/>
      <c r="I23" s="136"/>
      <c r="J23" s="158"/>
    </row>
    <row r="24" spans="1:12" ht="27.2" customHeight="1" thickTop="1" thickBot="1" x14ac:dyDescent="0.3">
      <c r="A24" s="123" t="s">
        <v>69</v>
      </c>
      <c r="B24" s="66">
        <f>+B21-B22-B23</f>
        <v>0</v>
      </c>
      <c r="G24" s="69"/>
      <c r="H24" s="69"/>
      <c r="I24" s="136"/>
    </row>
    <row r="25" spans="1:12" ht="28.05" customHeight="1" thickTop="1" thickBot="1" x14ac:dyDescent="0.3">
      <c r="A25" s="123" t="s">
        <v>70</v>
      </c>
      <c r="B25" s="67">
        <f>+B20-B21</f>
        <v>0</v>
      </c>
      <c r="G25" s="69"/>
      <c r="H25" s="69"/>
      <c r="I25" s="136"/>
    </row>
    <row r="26" spans="1:12" ht="28.05" customHeight="1" thickTop="1" thickBot="1" x14ac:dyDescent="0.3">
      <c r="A26" s="123" t="s">
        <v>71</v>
      </c>
      <c r="B26" s="68" t="str">
        <f>+IFERROR(B21/B20," ")</f>
        <v xml:space="preserve"> </v>
      </c>
    </row>
    <row r="27" spans="1:12" ht="20.05" customHeight="1" thickTop="1" x14ac:dyDescent="0.25"/>
  </sheetData>
  <sheetProtection algorithmName="SHA-512" hashValue="J/kyN8H3+2G4cprpmvK2WyAjxWkrdPnIG9hqD2fMfoHKWzem4OvjkvW3U6ra1N3jr82hhrvQ0xjNECIYUWUJ0Q==" saltValue="dvcqpofVGWthjEvOfkjiLg==" spinCount="100000" sheet="1" selectLockedCells="1"/>
  <mergeCells count="20">
    <mergeCell ref="A5:B5"/>
    <mergeCell ref="C3:E3"/>
    <mergeCell ref="A1:L1"/>
    <mergeCell ref="J3:L3"/>
    <mergeCell ref="I3:I15"/>
    <mergeCell ref="A7:B7"/>
    <mergeCell ref="A6:B6"/>
    <mergeCell ref="A8:B8"/>
    <mergeCell ref="F3:H3"/>
    <mergeCell ref="A3:B3"/>
    <mergeCell ref="A4:B4"/>
    <mergeCell ref="A2:B2"/>
    <mergeCell ref="C2:E2"/>
    <mergeCell ref="A16:F16"/>
    <mergeCell ref="A17:F17"/>
    <mergeCell ref="A9:B9"/>
    <mergeCell ref="A11:B11"/>
    <mergeCell ref="A10:B10"/>
    <mergeCell ref="A15:B15"/>
    <mergeCell ref="A13:B13"/>
  </mergeCells>
  <printOptions horizontalCentered="1" verticalCentered="1"/>
  <pageMargins left="0.31496062992125984" right="0.31496062992125984" top="0.78740157480314965" bottom="0.55118110236220474" header="0.31496062992125984" footer="0.31496062992125984"/>
  <pageSetup paperSize="9" scale="65" orientation="landscape" r:id="rId1"/>
  <headerFooter alignWithMargins="0">
    <oddHeader>&amp;C&amp;G</oddHead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Elegir del desplegable" xr:uid="{076DF896-BF8D-4B1B-A05A-3C3C59EC4419}">
          <x14:formula1>
            <xm:f>Útiles!$K$2:$K$12</xm:f>
          </x14:formula1>
          <xm:sqref>C2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12"/>
  <sheetViews>
    <sheetView workbookViewId="0">
      <selection activeCell="J18" sqref="J18"/>
    </sheetView>
  </sheetViews>
  <sheetFormatPr baseColWidth="10" defaultRowHeight="14.3" x14ac:dyDescent="0.25"/>
  <cols>
    <col min="1" max="1" width="12.375" customWidth="1"/>
    <col min="2" max="2" width="20" bestFit="1" customWidth="1"/>
    <col min="7" max="7" width="22.625" customWidth="1"/>
    <col min="8" max="8" width="15.25" customWidth="1"/>
    <col min="11" max="11" width="35" customWidth="1"/>
  </cols>
  <sheetData>
    <row r="1" spans="1:11" ht="29.9" thickTop="1" thickBot="1" x14ac:dyDescent="0.3">
      <c r="A1" s="12" t="s">
        <v>26</v>
      </c>
      <c r="B1" s="12" t="s">
        <v>31</v>
      </c>
      <c r="C1" s="12"/>
      <c r="F1" s="12" t="s">
        <v>181</v>
      </c>
      <c r="G1" s="12" t="s">
        <v>182</v>
      </c>
      <c r="K1" s="12" t="s">
        <v>147</v>
      </c>
    </row>
    <row r="2" spans="1:11" ht="14.95" thickTop="1" x14ac:dyDescent="0.25">
      <c r="A2" t="s">
        <v>80</v>
      </c>
      <c r="B2" t="s">
        <v>79</v>
      </c>
      <c r="C2" s="21"/>
      <c r="F2" t="s">
        <v>148</v>
      </c>
      <c r="G2" t="s">
        <v>149</v>
      </c>
      <c r="K2" t="s">
        <v>178</v>
      </c>
    </row>
    <row r="3" spans="1:11" x14ac:dyDescent="0.25">
      <c r="A3" t="s">
        <v>81</v>
      </c>
      <c r="B3" t="s">
        <v>78</v>
      </c>
      <c r="C3" s="21"/>
      <c r="F3" t="s">
        <v>150</v>
      </c>
      <c r="G3" t="s">
        <v>151</v>
      </c>
      <c r="K3" t="s">
        <v>179</v>
      </c>
    </row>
    <row r="4" spans="1:11" x14ac:dyDescent="0.25">
      <c r="C4" s="21"/>
      <c r="F4" t="s">
        <v>152</v>
      </c>
      <c r="G4" t="s">
        <v>153</v>
      </c>
      <c r="K4" t="s">
        <v>177</v>
      </c>
    </row>
    <row r="5" spans="1:11" x14ac:dyDescent="0.25">
      <c r="C5" s="21"/>
      <c r="F5" t="s">
        <v>154</v>
      </c>
      <c r="G5" t="s">
        <v>155</v>
      </c>
      <c r="K5" t="s">
        <v>170</v>
      </c>
    </row>
    <row r="6" spans="1:11" x14ac:dyDescent="0.25">
      <c r="F6" t="s">
        <v>156</v>
      </c>
      <c r="G6" t="s">
        <v>157</v>
      </c>
      <c r="K6" t="s">
        <v>180</v>
      </c>
    </row>
    <row r="7" spans="1:11" x14ac:dyDescent="0.25">
      <c r="F7" t="s">
        <v>158</v>
      </c>
      <c r="G7" t="s">
        <v>159</v>
      </c>
      <c r="K7" t="s">
        <v>171</v>
      </c>
    </row>
    <row r="8" spans="1:11" x14ac:dyDescent="0.25">
      <c r="F8" t="s">
        <v>160</v>
      </c>
      <c r="G8" t="s">
        <v>161</v>
      </c>
      <c r="K8" t="s">
        <v>172</v>
      </c>
    </row>
    <row r="9" spans="1:11" x14ac:dyDescent="0.25">
      <c r="F9" t="s">
        <v>162</v>
      </c>
      <c r="G9" t="s">
        <v>163</v>
      </c>
      <c r="K9" t="s">
        <v>173</v>
      </c>
    </row>
    <row r="10" spans="1:11" x14ac:dyDescent="0.25">
      <c r="F10" t="s">
        <v>164</v>
      </c>
      <c r="G10" t="s">
        <v>165</v>
      </c>
      <c r="K10" t="s">
        <v>174</v>
      </c>
    </row>
    <row r="11" spans="1:11" x14ac:dyDescent="0.25">
      <c r="F11" t="s">
        <v>166</v>
      </c>
      <c r="G11" t="s">
        <v>167</v>
      </c>
      <c r="K11" t="s">
        <v>175</v>
      </c>
    </row>
    <row r="12" spans="1:11" x14ac:dyDescent="0.25">
      <c r="F12" t="s">
        <v>168</v>
      </c>
      <c r="G12" t="s">
        <v>169</v>
      </c>
      <c r="K12" t="s">
        <v>176</v>
      </c>
    </row>
  </sheetData>
  <dataValidations count="1">
    <dataValidation allowBlank="1" showInputMessage="1" showErrorMessage="1" prompt="Seleccionar Total o Parcial" sqref="A1" xr:uid="{00000000-0002-0000-0700-000000000000}"/>
  </dataValidations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3:F8"/>
  <sheetViews>
    <sheetView workbookViewId="0"/>
  </sheetViews>
  <sheetFormatPr baseColWidth="10" defaultColWidth="9.125" defaultRowHeight="14.3" x14ac:dyDescent="0.25"/>
  <cols>
    <col min="2" max="2" width="36" bestFit="1" customWidth="1"/>
    <col min="6" max="6" width="29.375" customWidth="1"/>
  </cols>
  <sheetData>
    <row r="3" spans="1:6" ht="90.7" customHeight="1" x14ac:dyDescent="0.25">
      <c r="A3" s="290" t="s">
        <v>15</v>
      </c>
      <c r="B3" s="290"/>
      <c r="C3" s="290"/>
      <c r="D3" s="290"/>
      <c r="E3" s="290"/>
      <c r="F3" s="290"/>
    </row>
    <row r="6" spans="1:6" x14ac:dyDescent="0.25">
      <c r="B6" t="s">
        <v>16</v>
      </c>
    </row>
    <row r="7" spans="1:6" x14ac:dyDescent="0.25">
      <c r="B7" t="s">
        <v>17</v>
      </c>
    </row>
    <row r="8" spans="1:6" x14ac:dyDescent="0.25">
      <c r="B8" t="s">
        <v>18</v>
      </c>
    </row>
  </sheetData>
  <mergeCells count="1">
    <mergeCell ref="A3:F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9</vt:i4>
      </vt:variant>
    </vt:vector>
  </HeadingPairs>
  <TitlesOfParts>
    <vt:vector size="18" baseType="lpstr">
      <vt:lpstr>A.1 CDP Interno</vt:lpstr>
      <vt:lpstr>A.1 CDP Interno Orientación</vt:lpstr>
      <vt:lpstr>A.1 Global CDP Interno</vt:lpstr>
      <vt:lpstr>A.2  CDP Externo</vt:lpstr>
      <vt:lpstr>A.2 CDP Externo Orientación</vt:lpstr>
      <vt:lpstr>B. Otros Costes Directos</vt:lpstr>
      <vt:lpstr> Resumen Global</vt:lpstr>
      <vt:lpstr>Útiles</vt:lpstr>
      <vt:lpstr>Sheet2</vt:lpstr>
      <vt:lpstr>' Resumen Global'!Área_de_impresión</vt:lpstr>
      <vt:lpstr>'A.1 CDP Interno'!Área_de_impresión</vt:lpstr>
      <vt:lpstr>'A.1 CDP Interno Orientación'!Área_de_impresión</vt:lpstr>
      <vt:lpstr>'A.1 Global CDP Interno'!Área_de_impresión</vt:lpstr>
      <vt:lpstr>'A.2  CDP Externo'!Área_de_impresión</vt:lpstr>
      <vt:lpstr>'A.2 CDP Externo Orientación'!Área_de_impresión</vt:lpstr>
      <vt:lpstr>'B. Otros Costes Directos'!Área_de_impresión</vt:lpstr>
      <vt:lpstr>'A.2  CDP Externo'!Títulos_a_imprimir</vt:lpstr>
      <vt:lpstr>'B. Otros Costes Directos'!Títulos_a_imprimir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2025-07-03T07:42:33Z</dcterms:created>
  <dcterms:modified xsi:type="dcterms:W3CDTF">2025-12-12T08:52:30Z</dcterms:modified>
</cp:coreProperties>
</file>